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ly\OneDrive\Desktop\OneDrive\Documents\Silver Moon Show Series\2021 Show Year\Results\"/>
    </mc:Choice>
  </mc:AlternateContent>
  <xr:revisionPtr revIDLastSave="0" documentId="13_ncr:1_{6EC3F9A7-18DE-4170-B3E1-2CF2E8E4628E}" xr6:coauthVersionLast="47" xr6:coauthVersionMax="47" xr10:uidLastSave="{00000000-0000-0000-0000-000000000000}"/>
  <bookViews>
    <workbookView xWindow="-108" yWindow="-108" windowWidth="23256" windowHeight="12576" tabRatio="798" firstSheet="18" activeTab="21" xr2:uid="{00000000-000D-0000-FFFF-FFFF00000000}"/>
  </bookViews>
  <sheets>
    <sheet name="Table of Contents" sheetId="46" r:id="rId1"/>
    <sheet name="Long Stirrup" sheetId="23" r:id="rId2"/>
    <sheet name="Short Stirrup" sheetId="4" r:id="rId3"/>
    <sheet name="PreShort Stirrup" sheetId="1" r:id="rId4"/>
    <sheet name="Leadline" sheetId="2" r:id="rId5"/>
    <sheet name="Crossrail Hunter" sheetId="27" r:id="rId6"/>
    <sheet name="Walk-Trot" sheetId="47" r:id="rId7"/>
    <sheet name="Crossrail Medal" sheetId="28" r:id="rId8"/>
    <sheet name="Beginner Rider" sheetId="29" r:id="rId9"/>
    <sheet name="Green Hunter" sheetId="45" r:id="rId10"/>
    <sheet name="Novice Equitation" sheetId="48" r:id="rId11"/>
    <sheet name="Modified Hunter" sheetId="30" r:id="rId12"/>
    <sheet name="Pleasure Horse-Pony" sheetId="32" r:id="rId13"/>
    <sheet name="Open Eq" sheetId="33" r:id="rId14"/>
    <sheet name="Jr-Adult Eq Medal" sheetId="34" r:id="rId15"/>
    <sheet name="Low-Open Hunter" sheetId="35" r:id="rId16"/>
    <sheet name="Pony-Horse Medal" sheetId="36" r:id="rId17"/>
    <sheet name="Low Child_Child Hunt Pony" sheetId="37" r:id="rId18"/>
    <sheet name="Low Child_Low Adult Hunt Horse" sheetId="38" r:id="rId19"/>
    <sheet name="Thoroughbred Hunter" sheetId="39" r:id="rId20"/>
    <sheet name="Pole Jumpers" sheetId="49" r:id="rId21"/>
    <sheet name="Crossrail Jumpers" sheetId="40" r:id="rId22"/>
    <sheet name="Beginner Jumpers" sheetId="41" r:id="rId23"/>
    <sheet name="Itty Bitty Jumpers" sheetId="42" r:id="rId24"/>
    <sheet name="Prelim Jumpers" sheetId="43" r:id="rId25"/>
    <sheet name="Thoroughbred Jumpers" sheetId="44" r:id="rId26"/>
    <sheet name="Low Child-Adult Jumpers" sheetId="50" r:id="rId27"/>
    <sheet name="Child-Adult Jumpers" sheetId="51" r:id="rId28"/>
  </sheets>
  <definedNames>
    <definedName name="_xlnm._FilterDatabase" localSheetId="22" hidden="1">'Beginner Jumpers'!$A$3:$M$5</definedName>
    <definedName name="_xlnm._FilterDatabase" localSheetId="8" hidden="1">'Beginner Rider'!$A$3:$L$5</definedName>
    <definedName name="_xlnm._FilterDatabase" localSheetId="5" hidden="1">'Crossrail Hunter'!$A$3:$M$5</definedName>
    <definedName name="_xlnm._FilterDatabase" localSheetId="21" hidden="1">'Crossrail Jumpers'!$A$3:$M$5</definedName>
    <definedName name="_xlnm._FilterDatabase" localSheetId="7" hidden="1">'Crossrail Medal'!$A$3:$L$5</definedName>
    <definedName name="_xlnm._FilterDatabase" localSheetId="9" hidden="1">'Green Hunter'!$A$3:$M$5</definedName>
    <definedName name="_xlnm._FilterDatabase" localSheetId="23" hidden="1">'Itty Bitty Jumpers'!$A$3:$M$5</definedName>
    <definedName name="_xlnm._FilterDatabase" localSheetId="14" hidden="1">'Jr-Adult Eq Medal'!$A$3:$L$5</definedName>
    <definedName name="_xlnm._FilterDatabase" localSheetId="4" hidden="1">Leadline!$A$3:$L$5</definedName>
    <definedName name="_xlnm._FilterDatabase" localSheetId="1" hidden="1">'Long Stirrup'!$A$3:$L$23</definedName>
    <definedName name="_xlnm._FilterDatabase" localSheetId="17" hidden="1">'Low Child_Child Hunt Pony'!$A$3:$M$5</definedName>
    <definedName name="_xlnm._FilterDatabase" localSheetId="18" hidden="1">'Low Child_Low Adult Hunt Horse'!$A$3:$M$5</definedName>
    <definedName name="_xlnm._FilterDatabase" localSheetId="26" hidden="1">'Low Child-Adult Jumpers'!$A$3:$M$5</definedName>
    <definedName name="_xlnm._FilterDatabase" localSheetId="15" hidden="1">'Low-Open Hunter'!$A$3:$M$5</definedName>
    <definedName name="_xlnm._FilterDatabase" localSheetId="11" hidden="1">'Modified Hunter'!$A$3:$M$5</definedName>
    <definedName name="_xlnm._FilterDatabase" localSheetId="10" hidden="1">'Novice Equitation'!$A$3:$L$5</definedName>
    <definedName name="_xlnm._FilterDatabase" localSheetId="13" hidden="1">'Open Eq'!$A$3:$L$5</definedName>
    <definedName name="_xlnm._FilterDatabase" localSheetId="12" hidden="1">'Pleasure Horse-Pony'!$A$3:$M$5</definedName>
    <definedName name="_xlnm._FilterDatabase" localSheetId="20" hidden="1">'Pole Jumpers'!$A$3:$L$5</definedName>
    <definedName name="_xlnm._FilterDatabase" localSheetId="16" hidden="1">'Pony-Horse Medal'!$A$3:$M$5</definedName>
    <definedName name="_xlnm._FilterDatabase" localSheetId="24" hidden="1">'Prelim Jumpers'!$A$3:$M$5</definedName>
    <definedName name="_xlnm._FilterDatabase" localSheetId="3" hidden="1">'PreShort Stirrup'!$A$3:$L$5</definedName>
    <definedName name="_xlnm._FilterDatabase" localSheetId="2" hidden="1">'Short Stirrup'!$A$3:$L$5</definedName>
    <definedName name="_xlnm._FilterDatabase" localSheetId="19" hidden="1">'Thoroughbred Hunter'!$A$3:$M$5</definedName>
    <definedName name="_xlnm._FilterDatabase" localSheetId="6" hidden="1">'Walk-Trot'!$A$3:$L$5</definedName>
  </definedNames>
  <calcPr calcId="191029" iterateDelta="1E-4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2" l="1"/>
  <c r="J12" i="4"/>
  <c r="J15" i="4"/>
  <c r="K10" i="42"/>
  <c r="L10" i="42" s="1"/>
  <c r="K13" i="42"/>
  <c r="L13" i="42"/>
  <c r="K26" i="42"/>
  <c r="L26" i="42"/>
  <c r="K9" i="42"/>
  <c r="K8" i="42"/>
  <c r="K7" i="42"/>
  <c r="K6" i="42"/>
  <c r="K6" i="43"/>
  <c r="K6" i="44"/>
  <c r="K6" i="50"/>
  <c r="K22" i="41"/>
  <c r="K23" i="41"/>
  <c r="K12" i="41"/>
  <c r="K19" i="41"/>
  <c r="K7" i="41"/>
  <c r="K8" i="41"/>
  <c r="K6" i="41"/>
  <c r="K9" i="41"/>
  <c r="L31" i="41"/>
  <c r="L30" i="41"/>
  <c r="L29" i="41"/>
  <c r="L28" i="41"/>
  <c r="L27" i="41"/>
  <c r="L22" i="41"/>
  <c r="L23" i="41"/>
  <c r="K24" i="40"/>
  <c r="K22" i="40"/>
  <c r="K19" i="40"/>
  <c r="K21" i="40"/>
  <c r="L31" i="40"/>
  <c r="L30" i="40"/>
  <c r="L29" i="40"/>
  <c r="K10" i="40"/>
  <c r="K11" i="40"/>
  <c r="K7" i="40"/>
  <c r="K8" i="40"/>
  <c r="K6" i="40"/>
  <c r="J21" i="49"/>
  <c r="K21" i="49"/>
  <c r="J10" i="49"/>
  <c r="J9" i="49"/>
  <c r="J13" i="49"/>
  <c r="J8" i="49"/>
  <c r="J12" i="49"/>
  <c r="J6" i="49"/>
  <c r="K30" i="49"/>
  <c r="K29" i="49"/>
  <c r="K28" i="49"/>
  <c r="K27" i="49"/>
  <c r="K13" i="49"/>
  <c r="K7" i="39"/>
  <c r="K9" i="38"/>
  <c r="K6" i="38"/>
  <c r="K6" i="35"/>
  <c r="K9" i="35"/>
  <c r="J16" i="34"/>
  <c r="J10" i="34"/>
  <c r="J6" i="34"/>
  <c r="J7" i="34"/>
  <c r="J8" i="34"/>
  <c r="J21" i="33"/>
  <c r="J16" i="33"/>
  <c r="J18" i="33"/>
  <c r="J14" i="33"/>
  <c r="J8" i="33"/>
  <c r="J10" i="33"/>
  <c r="J9" i="33"/>
  <c r="J7" i="33"/>
  <c r="J6" i="33"/>
  <c r="K11" i="30"/>
  <c r="K6" i="30"/>
  <c r="K8" i="30"/>
  <c r="K8" i="32"/>
  <c r="J8" i="48"/>
  <c r="J6" i="48"/>
  <c r="J7" i="48"/>
  <c r="K10" i="45"/>
  <c r="K11" i="45"/>
  <c r="K7" i="45"/>
  <c r="K6" i="45"/>
  <c r="J11" i="29"/>
  <c r="J8" i="29"/>
  <c r="J7" i="29"/>
  <c r="J6" i="29"/>
  <c r="J9" i="28"/>
  <c r="J8" i="28"/>
  <c r="J7" i="28"/>
  <c r="J6" i="28"/>
  <c r="J24" i="47"/>
  <c r="J23" i="47"/>
  <c r="J9" i="47"/>
  <c r="J10" i="47"/>
  <c r="J8" i="47"/>
  <c r="J13" i="47"/>
  <c r="J7" i="47"/>
  <c r="J6" i="47"/>
  <c r="K27" i="47"/>
  <c r="K26" i="47"/>
  <c r="K25" i="47"/>
  <c r="K31" i="27"/>
  <c r="L31" i="27" s="1"/>
  <c r="K20" i="27"/>
  <c r="L20" i="27"/>
  <c r="K10" i="27"/>
  <c r="K8" i="27"/>
  <c r="K7" i="27"/>
  <c r="K6" i="27"/>
  <c r="J16" i="2"/>
  <c r="J17" i="2"/>
  <c r="J24" i="2"/>
  <c r="J18" i="2"/>
  <c r="J13" i="2"/>
  <c r="J12" i="2"/>
  <c r="J9" i="2"/>
  <c r="J10" i="2"/>
  <c r="J8" i="2"/>
  <c r="J7" i="2"/>
  <c r="J6" i="2"/>
  <c r="J14" i="2"/>
  <c r="J18" i="1"/>
  <c r="J14" i="1"/>
  <c r="J11" i="1"/>
  <c r="J9" i="1"/>
  <c r="J8" i="1"/>
  <c r="J7" i="1"/>
  <c r="J6" i="1"/>
  <c r="J9" i="4"/>
  <c r="J7" i="4"/>
  <c r="J11" i="4"/>
  <c r="J14" i="4"/>
  <c r="J8" i="4"/>
  <c r="J10" i="4"/>
  <c r="J6" i="4"/>
  <c r="J11" i="23"/>
  <c r="J10" i="23"/>
  <c r="J14" i="23"/>
  <c r="J7" i="23"/>
  <c r="L35" i="42"/>
  <c r="L34" i="42"/>
  <c r="L33" i="42"/>
  <c r="L32" i="42"/>
  <c r="L10" i="27"/>
  <c r="L33" i="27"/>
  <c r="L22" i="27"/>
  <c r="K34" i="2"/>
  <c r="L24" i="40" l="1"/>
  <c r="L22" i="40"/>
  <c r="L19" i="40"/>
  <c r="L21" i="40"/>
  <c r="L18" i="42"/>
  <c r="L23" i="42"/>
  <c r="L21" i="42"/>
  <c r="L25" i="42"/>
  <c r="L28" i="27"/>
  <c r="L8" i="27"/>
  <c r="L16" i="27"/>
  <c r="K31" i="2"/>
  <c r="K33" i="2"/>
  <c r="K30" i="2"/>
  <c r="F17" i="42"/>
  <c r="F14" i="42"/>
  <c r="L14" i="42" s="1"/>
  <c r="F28" i="42"/>
  <c r="F11" i="42"/>
  <c r="F7" i="42"/>
  <c r="F8" i="42"/>
  <c r="F6" i="42"/>
  <c r="L6" i="42" s="1"/>
  <c r="F9" i="43"/>
  <c r="L9" i="43" s="1"/>
  <c r="F6" i="43"/>
  <c r="L6" i="43" s="1"/>
  <c r="F8" i="43"/>
  <c r="L8" i="43" s="1"/>
  <c r="F7" i="43"/>
  <c r="L7" i="43" s="1"/>
  <c r="F6" i="44"/>
  <c r="L6" i="44" s="1"/>
  <c r="F6" i="50"/>
  <c r="L6" i="50" s="1"/>
  <c r="F8" i="41"/>
  <c r="F18" i="41"/>
  <c r="L18" i="41" s="1"/>
  <c r="F15" i="41"/>
  <c r="L15" i="41" s="1"/>
  <c r="F21" i="41"/>
  <c r="F9" i="41"/>
  <c r="L9" i="41" s="1"/>
  <c r="F10" i="41"/>
  <c r="L10" i="41" s="1"/>
  <c r="F6" i="41"/>
  <c r="L6" i="41" s="1"/>
  <c r="F7" i="41"/>
  <c r="F17" i="40"/>
  <c r="L17" i="40" s="1"/>
  <c r="F16" i="40"/>
  <c r="F11" i="40"/>
  <c r="F8" i="40"/>
  <c r="F9" i="40"/>
  <c r="L9" i="40" s="1"/>
  <c r="F7" i="40"/>
  <c r="L7" i="40" s="1"/>
  <c r="F6" i="40"/>
  <c r="L6" i="40" s="1"/>
  <c r="F7" i="49"/>
  <c r="K7" i="49" s="1"/>
  <c r="G9" i="39"/>
  <c r="G6" i="39"/>
  <c r="G7" i="38"/>
  <c r="G6" i="38"/>
  <c r="G7" i="37"/>
  <c r="G6" i="37"/>
  <c r="G18" i="35"/>
  <c r="G8" i="35"/>
  <c r="G10" i="35"/>
  <c r="G7" i="35"/>
  <c r="G6" i="35"/>
  <c r="F17" i="33"/>
  <c r="K17" i="33" s="1"/>
  <c r="F12" i="33"/>
  <c r="F7" i="33"/>
  <c r="F11" i="33"/>
  <c r="F6" i="33"/>
  <c r="K6" i="33" s="1"/>
  <c r="F8" i="33"/>
  <c r="K9" i="33"/>
  <c r="F18" i="34"/>
  <c r="K18" i="34" s="1"/>
  <c r="F11" i="34"/>
  <c r="K11" i="34" s="1"/>
  <c r="F14" i="34"/>
  <c r="K14" i="34" s="1"/>
  <c r="F9" i="34"/>
  <c r="K9" i="34" s="1"/>
  <c r="F6" i="34"/>
  <c r="F7" i="34"/>
  <c r="G8" i="32"/>
  <c r="L8" i="32" s="1"/>
  <c r="G7" i="32"/>
  <c r="L7" i="32" s="1"/>
  <c r="G6" i="32"/>
  <c r="L6" i="32" s="1"/>
  <c r="G6" i="30"/>
  <c r="G7" i="30"/>
  <c r="G10" i="30"/>
  <c r="F6" i="48"/>
  <c r="K6" i="48" s="1"/>
  <c r="F9" i="48"/>
  <c r="F7" i="48"/>
  <c r="G13" i="45"/>
  <c r="L13" i="45" s="1"/>
  <c r="G9" i="45"/>
  <c r="G12" i="45"/>
  <c r="L12" i="45" s="1"/>
  <c r="G7" i="45"/>
  <c r="L7" i="45" s="1"/>
  <c r="G8" i="45"/>
  <c r="L8" i="45" s="1"/>
  <c r="G6" i="45"/>
  <c r="F6" i="29"/>
  <c r="F9" i="29"/>
  <c r="F7" i="29"/>
  <c r="K6" i="29"/>
  <c r="F8" i="28"/>
  <c r="K8" i="28" s="1"/>
  <c r="F7" i="28"/>
  <c r="F8" i="47"/>
  <c r="K8" i="47" s="1"/>
  <c r="F11" i="47"/>
  <c r="F14" i="47"/>
  <c r="F7" i="47"/>
  <c r="F12" i="47"/>
  <c r="K12" i="47" s="1"/>
  <c r="F6" i="47"/>
  <c r="L27" i="27"/>
  <c r="L14" i="27"/>
  <c r="L37" i="27"/>
  <c r="L34" i="27"/>
  <c r="L32" i="27"/>
  <c r="G6" i="27"/>
  <c r="G9" i="27"/>
  <c r="G7" i="27"/>
  <c r="K24" i="2"/>
  <c r="K28" i="2"/>
  <c r="K26" i="2"/>
  <c r="K15" i="2"/>
  <c r="K23" i="2"/>
  <c r="K16" i="2"/>
  <c r="F32" i="2"/>
  <c r="F29" i="2"/>
  <c r="F7" i="2"/>
  <c r="K7" i="2" s="1"/>
  <c r="F22" i="2"/>
  <c r="K22" i="2" s="1"/>
  <c r="F9" i="2"/>
  <c r="F11" i="2"/>
  <c r="F12" i="2"/>
  <c r="F8" i="2"/>
  <c r="F6" i="2"/>
  <c r="F17" i="1"/>
  <c r="K17" i="1" s="1"/>
  <c r="F8" i="1"/>
  <c r="F7" i="1"/>
  <c r="K7" i="1" s="1"/>
  <c r="F6" i="1"/>
  <c r="K6" i="1" s="1"/>
  <c r="F17" i="4"/>
  <c r="F15" i="4"/>
  <c r="K15" i="4" s="1"/>
  <c r="F7" i="4"/>
  <c r="F6" i="4"/>
  <c r="F14" i="4"/>
  <c r="F10" i="4"/>
  <c r="F12" i="4"/>
  <c r="F9" i="4"/>
  <c r="F8" i="4"/>
  <c r="F9" i="23"/>
  <c r="F6" i="23"/>
  <c r="F8" i="23"/>
  <c r="L24" i="51"/>
  <c r="L23" i="51"/>
  <c r="L22" i="51"/>
  <c r="L21" i="51"/>
  <c r="L20" i="51"/>
  <c r="L19" i="51"/>
  <c r="L18" i="51"/>
  <c r="L17" i="51"/>
  <c r="L16" i="51"/>
  <c r="L15" i="51"/>
  <c r="L14" i="51"/>
  <c r="L13" i="51"/>
  <c r="L12" i="51"/>
  <c r="L11" i="51"/>
  <c r="L10" i="51"/>
  <c r="L9" i="51"/>
  <c r="L8" i="51"/>
  <c r="L7" i="51"/>
  <c r="L6" i="51"/>
  <c r="L24" i="50"/>
  <c r="L23" i="50"/>
  <c r="L22" i="50"/>
  <c r="L21" i="50"/>
  <c r="L20" i="50"/>
  <c r="L19" i="50"/>
  <c r="L18" i="50"/>
  <c r="L17" i="50"/>
  <c r="L16" i="50"/>
  <c r="L15" i="50"/>
  <c r="L14" i="50"/>
  <c r="L13" i="50"/>
  <c r="L12" i="50"/>
  <c r="L11" i="50"/>
  <c r="L10" i="50"/>
  <c r="L9" i="50"/>
  <c r="L8" i="50"/>
  <c r="L7" i="50"/>
  <c r="L24" i="44"/>
  <c r="L23" i="44"/>
  <c r="L22" i="44"/>
  <c r="L21" i="44"/>
  <c r="L20" i="44"/>
  <c r="L19" i="44"/>
  <c r="L18" i="44"/>
  <c r="L17" i="44"/>
  <c r="L16" i="44"/>
  <c r="L15" i="44"/>
  <c r="L14" i="44"/>
  <c r="L13" i="44"/>
  <c r="L12" i="44"/>
  <c r="L11" i="44"/>
  <c r="L10" i="44"/>
  <c r="L9" i="44"/>
  <c r="L8" i="44"/>
  <c r="L7" i="44"/>
  <c r="L23" i="43"/>
  <c r="L22" i="43"/>
  <c r="L21" i="43"/>
  <c r="L18" i="43"/>
  <c r="L14" i="43"/>
  <c r="L20" i="43"/>
  <c r="L12" i="43"/>
  <c r="L11" i="43"/>
  <c r="L15" i="43"/>
  <c r="L16" i="43"/>
  <c r="L17" i="43"/>
  <c r="L19" i="43"/>
  <c r="L10" i="43"/>
  <c r="L13" i="43"/>
  <c r="L16" i="42"/>
  <c r="L12" i="42"/>
  <c r="L24" i="42"/>
  <c r="L30" i="42"/>
  <c r="L20" i="42"/>
  <c r="L31" i="42"/>
  <c r="L19" i="42"/>
  <c r="L9" i="42"/>
  <c r="L27" i="42"/>
  <c r="L29" i="42"/>
  <c r="L22" i="42"/>
  <c r="L17" i="42"/>
  <c r="L28" i="42"/>
  <c r="L11" i="42"/>
  <c r="L7" i="42"/>
  <c r="L8" i="42"/>
  <c r="L15" i="42"/>
  <c r="L26" i="41"/>
  <c r="L19" i="41"/>
  <c r="L25" i="41"/>
  <c r="L13" i="41"/>
  <c r="L11" i="41"/>
  <c r="L12" i="41"/>
  <c r="L24" i="41"/>
  <c r="L20" i="41"/>
  <c r="L14" i="41"/>
  <c r="L17" i="41"/>
  <c r="L16" i="41"/>
  <c r="L8" i="41"/>
  <c r="L21" i="41"/>
  <c r="L7" i="41"/>
  <c r="L10" i="40"/>
  <c r="L20" i="40"/>
  <c r="L12" i="40"/>
  <c r="L23" i="40"/>
  <c r="L18" i="40"/>
  <c r="L16" i="40"/>
  <c r="L11" i="40"/>
  <c r="L8" i="40"/>
  <c r="L14" i="40"/>
  <c r="L15" i="40"/>
  <c r="L28" i="40"/>
  <c r="L27" i="40"/>
  <c r="L26" i="40"/>
  <c r="L25" i="40"/>
  <c r="L13" i="40"/>
  <c r="K12" i="49"/>
  <c r="K8" i="49"/>
  <c r="K10" i="49"/>
  <c r="K6" i="49"/>
  <c r="K24" i="49"/>
  <c r="K25" i="49"/>
  <c r="K26" i="49"/>
  <c r="K23" i="49"/>
  <c r="K22" i="49"/>
  <c r="K17" i="49"/>
  <c r="K18" i="49"/>
  <c r="K19" i="49"/>
  <c r="K20" i="49"/>
  <c r="K15" i="49"/>
  <c r="K11" i="49"/>
  <c r="K16" i="49"/>
  <c r="K9" i="49"/>
  <c r="K14" i="49"/>
  <c r="L24" i="39"/>
  <c r="L23" i="39"/>
  <c r="L22" i="39"/>
  <c r="L21" i="39"/>
  <c r="L20" i="39"/>
  <c r="L19" i="39"/>
  <c r="L18" i="39"/>
  <c r="L17" i="39"/>
  <c r="L16" i="39"/>
  <c r="L15" i="39"/>
  <c r="L14" i="39"/>
  <c r="L11" i="39"/>
  <c r="L12" i="39"/>
  <c r="L7" i="39"/>
  <c r="L13" i="39"/>
  <c r="L10" i="39"/>
  <c r="L9" i="39"/>
  <c r="L8" i="39"/>
  <c r="L6" i="39"/>
  <c r="L24" i="38"/>
  <c r="L23" i="38"/>
  <c r="L22" i="38"/>
  <c r="L21" i="38"/>
  <c r="L20" i="38"/>
  <c r="L19" i="38"/>
  <c r="L18" i="38"/>
  <c r="L17" i="38"/>
  <c r="L16" i="38"/>
  <c r="L15" i="38"/>
  <c r="L14" i="38"/>
  <c r="L9" i="38"/>
  <c r="L13" i="38"/>
  <c r="L11" i="38"/>
  <c r="L7" i="38"/>
  <c r="L12" i="38"/>
  <c r="L6" i="38"/>
  <c r="L8" i="38"/>
  <c r="L10" i="38"/>
  <c r="L24" i="37"/>
  <c r="L23" i="37"/>
  <c r="L22" i="37"/>
  <c r="L21" i="37"/>
  <c r="L20" i="37"/>
  <c r="L19" i="37"/>
  <c r="L18" i="37"/>
  <c r="L17" i="37"/>
  <c r="L16" i="37"/>
  <c r="L15" i="37"/>
  <c r="L14" i="37"/>
  <c r="L13" i="37"/>
  <c r="L12" i="37"/>
  <c r="L11" i="37"/>
  <c r="L8" i="37"/>
  <c r="L10" i="37"/>
  <c r="L9" i="37"/>
  <c r="L7" i="37"/>
  <c r="L6" i="37"/>
  <c r="L24" i="36"/>
  <c r="L23" i="36"/>
  <c r="L22" i="36"/>
  <c r="L21" i="36"/>
  <c r="L20" i="36"/>
  <c r="L19" i="36"/>
  <c r="L18" i="36"/>
  <c r="L17" i="36"/>
  <c r="L16" i="36"/>
  <c r="L15" i="36"/>
  <c r="L14" i="36"/>
  <c r="L13" i="36"/>
  <c r="L12" i="36"/>
  <c r="L11" i="36"/>
  <c r="L10" i="36"/>
  <c r="L8" i="36"/>
  <c r="L9" i="36"/>
  <c r="L6" i="36"/>
  <c r="L7" i="36"/>
  <c r="L24" i="35"/>
  <c r="L23" i="35"/>
  <c r="L22" i="35"/>
  <c r="L21" i="35"/>
  <c r="L20" i="35"/>
  <c r="L16" i="35"/>
  <c r="L9" i="35"/>
  <c r="L19" i="35"/>
  <c r="L13" i="35"/>
  <c r="L11" i="35"/>
  <c r="L17" i="35"/>
  <c r="L18" i="35"/>
  <c r="L8" i="35"/>
  <c r="L10" i="35"/>
  <c r="L7" i="35"/>
  <c r="L15" i="35"/>
  <c r="L6" i="35"/>
  <c r="L14" i="35"/>
  <c r="L12" i="35"/>
  <c r="K24" i="34"/>
  <c r="K23" i="34"/>
  <c r="K22" i="34"/>
  <c r="K21" i="34"/>
  <c r="K16" i="34"/>
  <c r="K10" i="34"/>
  <c r="K19" i="34"/>
  <c r="K17" i="34"/>
  <c r="K20" i="34"/>
  <c r="K13" i="34"/>
  <c r="K15" i="34"/>
  <c r="K12" i="34"/>
  <c r="K8" i="34"/>
  <c r="K6" i="34"/>
  <c r="K7" i="34"/>
  <c r="K24" i="33"/>
  <c r="K23" i="33"/>
  <c r="K21" i="33"/>
  <c r="K16" i="33"/>
  <c r="K14" i="33"/>
  <c r="K15" i="33"/>
  <c r="K18" i="33"/>
  <c r="K22" i="33"/>
  <c r="K19" i="33"/>
  <c r="K20" i="33"/>
  <c r="K13" i="33"/>
  <c r="K12" i="33"/>
  <c r="K7" i="33"/>
  <c r="K11" i="33"/>
  <c r="K10" i="33"/>
  <c r="K8" i="33"/>
  <c r="L24" i="32"/>
  <c r="L23" i="32"/>
  <c r="L22" i="32"/>
  <c r="L21" i="32"/>
  <c r="L20" i="32"/>
  <c r="L19" i="32"/>
  <c r="L18" i="32"/>
  <c r="L17" i="32"/>
  <c r="L16" i="32"/>
  <c r="L15" i="32"/>
  <c r="L14" i="32"/>
  <c r="L13" i="32"/>
  <c r="L10" i="32"/>
  <c r="L11" i="32"/>
  <c r="L9" i="32"/>
  <c r="L12" i="32"/>
  <c r="L24" i="30"/>
  <c r="L23" i="30"/>
  <c r="L22" i="30"/>
  <c r="L21" i="30"/>
  <c r="L20" i="30"/>
  <c r="L19" i="30"/>
  <c r="L18" i="30"/>
  <c r="L17" i="30"/>
  <c r="L16" i="30"/>
  <c r="L11" i="30"/>
  <c r="L8" i="30"/>
  <c r="L6" i="30"/>
  <c r="L7" i="30"/>
  <c r="L10" i="30"/>
  <c r="L14" i="30"/>
  <c r="L15" i="30"/>
  <c r="L9" i="30"/>
  <c r="L13" i="30"/>
  <c r="L12" i="30"/>
  <c r="K24" i="48"/>
  <c r="K23" i="48"/>
  <c r="K22" i="48"/>
  <c r="K21" i="48"/>
  <c r="K20" i="48"/>
  <c r="K19" i="48"/>
  <c r="K18" i="48"/>
  <c r="K17" i="48"/>
  <c r="K15" i="48"/>
  <c r="K14" i="48"/>
  <c r="K13" i="48"/>
  <c r="K16" i="48"/>
  <c r="K8" i="48"/>
  <c r="K12" i="48"/>
  <c r="K11" i="48"/>
  <c r="K9" i="48"/>
  <c r="K7" i="48"/>
  <c r="K10" i="48"/>
  <c r="L24" i="45"/>
  <c r="L23" i="45"/>
  <c r="L19" i="45"/>
  <c r="L11" i="45"/>
  <c r="L20" i="45"/>
  <c r="L17" i="45"/>
  <c r="L22" i="45"/>
  <c r="L9" i="45"/>
  <c r="L18" i="45"/>
  <c r="L14" i="45"/>
  <c r="L15" i="45"/>
  <c r="L21" i="45"/>
  <c r="L6" i="45"/>
  <c r="L16" i="45"/>
  <c r="L10" i="45"/>
  <c r="K23" i="29"/>
  <c r="K22" i="29"/>
  <c r="K21" i="29"/>
  <c r="K20" i="29"/>
  <c r="K11" i="29"/>
  <c r="K10" i="29"/>
  <c r="K8" i="29"/>
  <c r="K19" i="29"/>
  <c r="K14" i="29"/>
  <c r="K9" i="29"/>
  <c r="K13" i="29"/>
  <c r="K15" i="29"/>
  <c r="K17" i="29"/>
  <c r="K7" i="29"/>
  <c r="K18" i="29"/>
  <c r="K12" i="29"/>
  <c r="K16" i="29"/>
  <c r="K24" i="47"/>
  <c r="K23" i="47"/>
  <c r="K22" i="47"/>
  <c r="K21" i="47"/>
  <c r="K9" i="47"/>
  <c r="K19" i="47"/>
  <c r="K20" i="47"/>
  <c r="K10" i="47"/>
  <c r="K15" i="47"/>
  <c r="K11" i="47"/>
  <c r="K7" i="47"/>
  <c r="K18" i="47"/>
  <c r="K13" i="47"/>
  <c r="K17" i="47"/>
  <c r="K14" i="47"/>
  <c r="K16" i="47"/>
  <c r="K6" i="47"/>
  <c r="K24" i="28"/>
  <c r="K23" i="28"/>
  <c r="K22" i="28"/>
  <c r="K21" i="28"/>
  <c r="K20" i="28"/>
  <c r="K19" i="28"/>
  <c r="K10" i="28"/>
  <c r="K17" i="28"/>
  <c r="K15" i="28"/>
  <c r="K13" i="28"/>
  <c r="K18" i="28"/>
  <c r="K7" i="28"/>
  <c r="K16" i="28"/>
  <c r="K14" i="28"/>
  <c r="K12" i="28"/>
  <c r="K9" i="28"/>
  <c r="K11" i="28"/>
  <c r="K6" i="28"/>
  <c r="L25" i="27"/>
  <c r="L30" i="27"/>
  <c r="L21" i="27"/>
  <c r="L7" i="27"/>
  <c r="L13" i="27"/>
  <c r="L12" i="27"/>
  <c r="L15" i="27"/>
  <c r="L36" i="27"/>
  <c r="L23" i="27"/>
  <c r="L9" i="27"/>
  <c r="L35" i="27"/>
  <c r="L26" i="27"/>
  <c r="L19" i="27"/>
  <c r="L24" i="27"/>
  <c r="L6" i="27"/>
  <c r="L29" i="27"/>
  <c r="L11" i="27"/>
  <c r="L17" i="27"/>
  <c r="L18" i="27"/>
  <c r="K13" i="2"/>
  <c r="K21" i="2"/>
  <c r="K32" i="2"/>
  <c r="K18" i="2"/>
  <c r="K11" i="2"/>
  <c r="K17" i="2"/>
  <c r="K29" i="2"/>
  <c r="K27" i="2"/>
  <c r="K14" i="2"/>
  <c r="K10" i="2"/>
  <c r="K25" i="2"/>
  <c r="K19" i="2"/>
  <c r="K9" i="2"/>
  <c r="K6" i="2"/>
  <c r="K8" i="2"/>
  <c r="K20" i="2"/>
  <c r="K12" i="2"/>
  <c r="K24" i="1"/>
  <c r="K23" i="1"/>
  <c r="K22" i="1"/>
  <c r="K18" i="1"/>
  <c r="K21" i="1"/>
  <c r="K14" i="1"/>
  <c r="K19" i="1"/>
  <c r="K13" i="1"/>
  <c r="K16" i="1"/>
  <c r="K12" i="1"/>
  <c r="K9" i="1"/>
  <c r="K20" i="1"/>
  <c r="K15" i="1"/>
  <c r="K8" i="1"/>
  <c r="K11" i="1"/>
  <c r="K10" i="1"/>
  <c r="K23" i="4"/>
  <c r="K24" i="4"/>
  <c r="K22" i="4"/>
  <c r="K21" i="4"/>
  <c r="K20" i="4"/>
  <c r="K19" i="4"/>
  <c r="K18" i="4"/>
  <c r="K17" i="4"/>
  <c r="K13" i="4"/>
  <c r="K11" i="4"/>
  <c r="K7" i="4"/>
  <c r="K6" i="4"/>
  <c r="K14" i="4"/>
  <c r="K10" i="4"/>
  <c r="K16" i="4"/>
  <c r="K12" i="4"/>
  <c r="K9" i="4"/>
  <c r="K8" i="4"/>
  <c r="K23" i="23" l="1"/>
  <c r="K22" i="23"/>
  <c r="K21" i="23"/>
  <c r="K14" i="23"/>
  <c r="K6" i="23"/>
  <c r="K12" i="23"/>
  <c r="K10" i="23" l="1"/>
  <c r="K18" i="23"/>
  <c r="K15" i="23"/>
  <c r="K11" i="23"/>
  <c r="K16" i="23"/>
  <c r="K19" i="23"/>
  <c r="K13" i="23"/>
  <c r="K9" i="23"/>
  <c r="K7" i="23"/>
  <c r="K17" i="23"/>
  <c r="K8" i="23"/>
  <c r="K20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Holly Schnader</author>
  </authors>
  <commentList>
    <comment ref="E10" authorId="0" shapeId="0" xr:uid="{4F2E09FD-08CD-431B-95F3-97482E6AAB7C}">
      <text>
        <r>
          <rPr>
            <b/>
            <sz val="9"/>
            <color indexed="81"/>
            <rFont val="Tahoma"/>
            <family val="2"/>
          </rPr>
          <t>Holly Schnader:</t>
        </r>
        <r>
          <rPr>
            <sz val="9"/>
            <color indexed="81"/>
            <rFont val="Tahoma"/>
            <family val="2"/>
          </rPr>
          <t xml:space="preserve">
Christina</t>
        </r>
      </text>
    </comment>
    <comment ref="F10" authorId="0" shapeId="0" xr:uid="{EE37C7D6-A94C-472D-9C61-B2C26DF5B9AA}">
      <text>
        <r>
          <rPr>
            <b/>
            <sz val="9"/>
            <color indexed="81"/>
            <rFont val="Tahoma"/>
            <family val="2"/>
          </rPr>
          <t>Holly Schnader:</t>
        </r>
        <r>
          <rPr>
            <sz val="9"/>
            <color indexed="81"/>
            <rFont val="Tahoma"/>
            <family val="2"/>
          </rPr>
          <t xml:space="preserve">
Kelly</t>
        </r>
      </text>
    </comment>
    <comment ref="E13" authorId="0" shapeId="0" xr:uid="{4C613B16-B2EC-4F24-AB8A-66B0B755BE70}">
      <text>
        <r>
          <rPr>
            <b/>
            <sz val="9"/>
            <color indexed="81"/>
            <rFont val="Tahoma"/>
            <family val="2"/>
          </rPr>
          <t>Holly Schnader:</t>
        </r>
        <r>
          <rPr>
            <sz val="9"/>
            <color indexed="81"/>
            <rFont val="Tahoma"/>
            <family val="2"/>
          </rPr>
          <t xml:space="preserve">
Stephanie</t>
        </r>
      </text>
    </comment>
    <comment ref="G13" authorId="0" shapeId="0" xr:uid="{54780BD2-0F04-470E-9ACF-E740945846DC}">
      <text>
        <r>
          <rPr>
            <b/>
            <sz val="9"/>
            <color indexed="81"/>
            <rFont val="Tahoma"/>
            <family val="2"/>
          </rPr>
          <t>Holly Schnader:</t>
        </r>
        <r>
          <rPr>
            <sz val="9"/>
            <color indexed="81"/>
            <rFont val="Tahoma"/>
            <family val="2"/>
          </rPr>
          <t xml:space="preserve">
Christina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Holly Schnader</author>
  </authors>
  <commentList>
    <comment ref="I6" authorId="0" shapeId="0" xr:uid="{EA533EF1-4BDD-409A-97A4-2B920F9E58C0}">
      <text>
        <r>
          <rPr>
            <b/>
            <sz val="9"/>
            <color indexed="81"/>
            <rFont val="Tahoma"/>
            <family val="2"/>
          </rPr>
          <t>Holly Schnader:</t>
        </r>
        <r>
          <rPr>
            <sz val="9"/>
            <color indexed="81"/>
            <rFont val="Tahoma"/>
            <family val="2"/>
          </rPr>
          <t xml:space="preserve">
Madison Grejdus</t>
        </r>
      </text>
    </comment>
    <comment ref="J7" authorId="0" shapeId="0" xr:uid="{0AF5355E-F7A3-450D-A5E5-34E4845F583D}">
      <text>
        <r>
          <rPr>
            <b/>
            <sz val="9"/>
            <color indexed="81"/>
            <rFont val="Tahoma"/>
            <family val="2"/>
          </rPr>
          <t>Holly Schnader:</t>
        </r>
        <r>
          <rPr>
            <sz val="9"/>
            <color indexed="81"/>
            <rFont val="Tahoma"/>
            <family val="2"/>
          </rPr>
          <t xml:space="preserve">
Kaelynn Pulliam</t>
        </r>
      </text>
    </comment>
  </commentList>
</comments>
</file>

<file path=xl/sharedStrings.xml><?xml version="1.0" encoding="utf-8"?>
<sst xmlns="http://schemas.openxmlformats.org/spreadsheetml/2006/main" count="1322" uniqueCount="494">
  <si>
    <t>Total</t>
  </si>
  <si>
    <t>Horse</t>
  </si>
  <si>
    <t>Rider</t>
  </si>
  <si>
    <t>Leadline</t>
  </si>
  <si>
    <t>Short Stirrup</t>
  </si>
  <si>
    <t>Crossrail Hunter</t>
  </si>
  <si>
    <t>Beginner Rider</t>
  </si>
  <si>
    <t>Green Hunter</t>
  </si>
  <si>
    <t>Modified Hunter</t>
  </si>
  <si>
    <t>Junior Equitation</t>
  </si>
  <si>
    <t>Mad Man</t>
  </si>
  <si>
    <t>Pleasure Horse/Pony</t>
  </si>
  <si>
    <t>2019 Silver Moon Horse Show Series Point Standings</t>
  </si>
  <si>
    <t>Khozmo</t>
  </si>
  <si>
    <t>Severi</t>
  </si>
  <si>
    <t>Reagan Bright</t>
  </si>
  <si>
    <t>Natalie Warner</t>
  </si>
  <si>
    <t>Mohican Star</t>
  </si>
  <si>
    <t>Jaide Thomason</t>
  </si>
  <si>
    <t>Riley Mattes</t>
  </si>
  <si>
    <t>Long Stirrup Equitation</t>
  </si>
  <si>
    <t>Pre-Short Stirrup</t>
  </si>
  <si>
    <t>Crossrail Equitation Medal</t>
  </si>
  <si>
    <t>Junior/Adult Equitation Medal</t>
  </si>
  <si>
    <t>Low/Open Hunter</t>
  </si>
  <si>
    <t>Pony/Horse Medal</t>
  </si>
  <si>
    <t>Low Children's Hunter Pony</t>
  </si>
  <si>
    <t>Low Children's Hunter Horse</t>
  </si>
  <si>
    <t>Low Adult Hunter</t>
  </si>
  <si>
    <t>Crossrail Jumpers</t>
  </si>
  <si>
    <t>Beginner Jumpers</t>
  </si>
  <si>
    <t>Itty Bitty Jumpers</t>
  </si>
  <si>
    <t>Preliminary Jumpers</t>
  </si>
  <si>
    <t>Low Child/Adult Jumpers</t>
  </si>
  <si>
    <t>Avery Brown</t>
  </si>
  <si>
    <t>Ayla Good</t>
  </si>
  <si>
    <t>Madison Gordon</t>
  </si>
  <si>
    <t>Sizzle</t>
  </si>
  <si>
    <t>Juliette Newton</t>
  </si>
  <si>
    <t>Norah Kraybill</t>
  </si>
  <si>
    <t>Happy Feet</t>
  </si>
  <si>
    <t>Adalyn Shingle</t>
  </si>
  <si>
    <t>Lydia Tuck</t>
  </si>
  <si>
    <t>All That Sparkle</t>
  </si>
  <si>
    <t>Maegyn MacLean</t>
  </si>
  <si>
    <t>Ivoree Wenrich</t>
  </si>
  <si>
    <t>Anya Thomas</t>
  </si>
  <si>
    <t>Flat Stanley</t>
  </si>
  <si>
    <t>Miss Quick Bars</t>
  </si>
  <si>
    <t>Math Major</t>
  </si>
  <si>
    <t>Emma Spong</t>
  </si>
  <si>
    <t>Madison Barnett</t>
  </si>
  <si>
    <t>Alyssa Tucci</t>
  </si>
  <si>
    <t>Mackenzie Peffley</t>
  </si>
  <si>
    <t>Farnley Fiona Fairytale</t>
  </si>
  <si>
    <t>Stephanie Krzak</t>
  </si>
  <si>
    <t>Michaela Schock</t>
  </si>
  <si>
    <t>Crosby</t>
  </si>
  <si>
    <t>Not Just a Mint</t>
  </si>
  <si>
    <t>Annalisa Griffiths</t>
  </si>
  <si>
    <t>Sabina Carbaugh</t>
  </si>
  <si>
    <t>Ally Hennessy</t>
  </si>
  <si>
    <t>Sarah Bryan</t>
  </si>
  <si>
    <t>Indian Outlaw</t>
  </si>
  <si>
    <t>Hail to the Master</t>
  </si>
  <si>
    <t>Leah Saltzman</t>
  </si>
  <si>
    <t>Mischief Managed</t>
  </si>
  <si>
    <t>Tequila Sunrise</t>
  </si>
  <si>
    <t>Lightning Moon</t>
  </si>
  <si>
    <t>Mallory Barr</t>
  </si>
  <si>
    <t>Prosperity Run</t>
  </si>
  <si>
    <t>Mocha Java</t>
  </si>
  <si>
    <t>Alicia Coughey</t>
  </si>
  <si>
    <t>Fly High</t>
  </si>
  <si>
    <t>Jason Martin</t>
  </si>
  <si>
    <t>Mia DeNardo</t>
  </si>
  <si>
    <t>Megan Salamone</t>
  </si>
  <si>
    <t>Mackenzie Reynolds</t>
  </si>
  <si>
    <t>Dream Come True</t>
  </si>
  <si>
    <t>Long Stirrup</t>
  </si>
  <si>
    <t>Crossrail Medal</t>
  </si>
  <si>
    <t>Novice Eq Medal</t>
  </si>
  <si>
    <r>
      <t xml:space="preserve">Table of Contents </t>
    </r>
    <r>
      <rPr>
        <b/>
        <sz val="12"/>
        <color theme="0"/>
        <rFont val="Harrington"/>
        <family val="5"/>
      </rPr>
      <t>(Click on the division you want to go to)</t>
    </r>
  </si>
  <si>
    <t>Click Here to Return to Table of Contents</t>
  </si>
  <si>
    <t>Katelyn Riehl</t>
  </si>
  <si>
    <t>Julia May</t>
  </si>
  <si>
    <t>Ashlynn Smolarski</t>
  </si>
  <si>
    <t>Limited Edition</t>
  </si>
  <si>
    <t>Kendall Christman</t>
  </si>
  <si>
    <t>Hannah Rhoads</t>
  </si>
  <si>
    <t>Hope Konnick</t>
  </si>
  <si>
    <t>God of War</t>
  </si>
  <si>
    <t>Bar B Nulas Black Gold</t>
  </si>
  <si>
    <t>Elita Bogdanova</t>
  </si>
  <si>
    <t>Carissa Fontana</t>
  </si>
  <si>
    <t>Chloe Costello</t>
  </si>
  <si>
    <t>Ella Register</t>
  </si>
  <si>
    <t>Angelina Shumaker</t>
  </si>
  <si>
    <t>Colors of the Wind</t>
  </si>
  <si>
    <t>Jadelynn Smolarski</t>
  </si>
  <si>
    <t>Jill Distler</t>
  </si>
  <si>
    <t>Talk of the Town</t>
  </si>
  <si>
    <t>Gianna Grupp</t>
  </si>
  <si>
    <t>Zander</t>
  </si>
  <si>
    <t>Saxtyn Lutz</t>
  </si>
  <si>
    <t>Remain Silent</t>
  </si>
  <si>
    <t>Abigail Strauss</t>
  </si>
  <si>
    <t>Alexis Wallis</t>
  </si>
  <si>
    <t>Patch Perfect</t>
  </si>
  <si>
    <t>Perfect Ice</t>
  </si>
  <si>
    <t>Callie Davis</t>
  </si>
  <si>
    <t>Melissa Pulliam</t>
  </si>
  <si>
    <t>Destined to Be</t>
  </si>
  <si>
    <t>Madison Essig</t>
  </si>
  <si>
    <t>Gabrielle Nguyen</t>
  </si>
  <si>
    <t>It's All Greek to Me</t>
  </si>
  <si>
    <t>Angela Serpico</t>
  </si>
  <si>
    <t>Ops Overlord</t>
  </si>
  <si>
    <t>Alaina Kendig</t>
  </si>
  <si>
    <t>Brooke Wagner</t>
  </si>
  <si>
    <t>Sweet Annie</t>
  </si>
  <si>
    <t>Lucy Legge</t>
  </si>
  <si>
    <t>Rocky Balboa</t>
  </si>
  <si>
    <t>Bust a Move</t>
  </si>
  <si>
    <t>Braylee Bryant</t>
  </si>
  <si>
    <t>Devastator</t>
  </si>
  <si>
    <t>Highly Classified</t>
  </si>
  <si>
    <t>Ops Overloard</t>
  </si>
  <si>
    <t>Madison Landis</t>
  </si>
  <si>
    <t>Kelly Campbell</t>
  </si>
  <si>
    <t>Quinn Wagner</t>
  </si>
  <si>
    <t>Emmys Grey Angel</t>
  </si>
  <si>
    <t>Abilene Griffiths</t>
  </si>
  <si>
    <t>2021 Silver Moon Horse Show Series Point Standings</t>
  </si>
  <si>
    <t>Member?</t>
  </si>
  <si>
    <t>4/17</t>
  </si>
  <si>
    <t>5/8</t>
  </si>
  <si>
    <t>6/5</t>
  </si>
  <si>
    <t>6/26</t>
  </si>
  <si>
    <t>8/7</t>
  </si>
  <si>
    <t>10/2</t>
  </si>
  <si>
    <t>10/30</t>
  </si>
  <si>
    <t>Short Stirrup Equitation</t>
  </si>
  <si>
    <t>Pre-Short Stirrup Equitation</t>
  </si>
  <si>
    <t>Walk-Trot</t>
  </si>
  <si>
    <t>Novice Equitation</t>
  </si>
  <si>
    <t>Pleasure Horse and Pony</t>
  </si>
  <si>
    <t>Open Equitation</t>
  </si>
  <si>
    <t>Junior/ Adult Equitation Medal</t>
  </si>
  <si>
    <t>Low / Open Hunter</t>
  </si>
  <si>
    <t>Pony / Horse Medal</t>
  </si>
  <si>
    <t>Thoroughbred Hunter</t>
  </si>
  <si>
    <t>Low Child / Low Adult Hunter Horse</t>
  </si>
  <si>
    <t>Low Child / Child Hunt Pony</t>
  </si>
  <si>
    <t>Pole Jumpers</t>
  </si>
  <si>
    <t>Thoroughbred Jumpers</t>
  </si>
  <si>
    <t>Low Child / Adult Jumpers</t>
  </si>
  <si>
    <t>Child / Adult Jumpers</t>
  </si>
  <si>
    <t>Catherine Patterson</t>
  </si>
  <si>
    <t>Kalea</t>
  </si>
  <si>
    <t>Carys Ganter</t>
  </si>
  <si>
    <t>Ciara Russo</t>
  </si>
  <si>
    <t>PopTart</t>
  </si>
  <si>
    <t>Pico Suave</t>
  </si>
  <si>
    <t>RGD Shea Thora</t>
  </si>
  <si>
    <t>Charlie</t>
  </si>
  <si>
    <t>Patch Perfect, Bust a Move</t>
  </si>
  <si>
    <t>Becca Pfeffer</t>
  </si>
  <si>
    <t>Secret Soldier</t>
  </si>
  <si>
    <t>Madison Garcia</t>
  </si>
  <si>
    <t>Rainbow Dash</t>
  </si>
  <si>
    <t>Alexis Doane</t>
  </si>
  <si>
    <t>Lilly Tolley</t>
  </si>
  <si>
    <t>Wrenn Homan</t>
  </si>
  <si>
    <t>Spash of Color</t>
  </si>
  <si>
    <t>Evne Estrada</t>
  </si>
  <si>
    <t>All That Sparkle, Sona Bella, Rocky Balboa, Singapore Deputy</t>
  </si>
  <si>
    <t>Rocky Balboa, All That Sparkle, Singapore Deputy</t>
  </si>
  <si>
    <t>Khozmo, Rocky Balboa, Tazi, Sona Bella</t>
  </si>
  <si>
    <t>Sona Bella, Singapore Deputy, All That Sparkle, Rocky Balboa</t>
  </si>
  <si>
    <t>Trinity Vozzella</t>
  </si>
  <si>
    <t>Kelly Neustadter</t>
  </si>
  <si>
    <t>Bailey Cassel</t>
  </si>
  <si>
    <t>Splash of Color</t>
  </si>
  <si>
    <t>Gucci Gucci Gooo</t>
  </si>
  <si>
    <t>Addison Hoyt</t>
  </si>
  <si>
    <t>Saoirse Taylor</t>
  </si>
  <si>
    <t>Splash of Color, Mohican Star</t>
  </si>
  <si>
    <t>Singapore Deputy, Sona Bella, Rocky Balboa</t>
  </si>
  <si>
    <t>Patch Perfect, A Christmas Wish</t>
  </si>
  <si>
    <t>Jack Zuidema</t>
  </si>
  <si>
    <t>Savanna Good</t>
  </si>
  <si>
    <t>Caden Reigart</t>
  </si>
  <si>
    <t>Kinley Fischer</t>
  </si>
  <si>
    <t>Julia Zentner</t>
  </si>
  <si>
    <t>Sonny Richardson</t>
  </si>
  <si>
    <t>Alexandra Perez</t>
  </si>
  <si>
    <t>Pamela Iswalt</t>
  </si>
  <si>
    <t>Cupcake</t>
  </si>
  <si>
    <t>Edum-Up</t>
  </si>
  <si>
    <t>Mr. Blue Sky</t>
  </si>
  <si>
    <t>Heads Up</t>
  </si>
  <si>
    <t>Samuel Weaver</t>
  </si>
  <si>
    <t>Sara Henry</t>
  </si>
  <si>
    <t>Happy Feet, Sizzle, Flat Stanley</t>
  </si>
  <si>
    <t>Molly Pupek</t>
  </si>
  <si>
    <t>Harper Hess</t>
  </si>
  <si>
    <t>Charlotte Bibb</t>
  </si>
  <si>
    <t>Ashleigh Goss</t>
  </si>
  <si>
    <t>Maci Martin</t>
  </si>
  <si>
    <t>Mackenzie Bodin</t>
  </si>
  <si>
    <t>Cameron Kulp</t>
  </si>
  <si>
    <t>Owner</t>
  </si>
  <si>
    <t>Serrano</t>
  </si>
  <si>
    <t>Jus Breathe</t>
  </si>
  <si>
    <t>Ruby Tuesday LF</t>
  </si>
  <si>
    <t>Dark Knight</t>
  </si>
  <si>
    <t>D-Weis Destiny</t>
  </si>
  <si>
    <t>My Boy Buck</t>
  </si>
  <si>
    <t>Camera Ready</t>
  </si>
  <si>
    <t>Roaming Gypsy Dream Farm</t>
  </si>
  <si>
    <t>Becca Gibson</t>
  </si>
  <si>
    <t>Jade Menkes</t>
  </si>
  <si>
    <t>Megan Hennessy</t>
  </si>
  <si>
    <t>Jamie Cikovic</t>
  </si>
  <si>
    <t>Jessica Wolfskill</t>
  </si>
  <si>
    <t>Carmen Marra</t>
  </si>
  <si>
    <t>Cheryl Amaral</t>
  </si>
  <si>
    <t>Julianna Hennessy</t>
  </si>
  <si>
    <t>Prince</t>
  </si>
  <si>
    <t>Robin Schnader</t>
  </si>
  <si>
    <t>Doctor Mallard</t>
  </si>
  <si>
    <t>Maverick</t>
  </si>
  <si>
    <t>Grace Gederico</t>
  </si>
  <si>
    <t>Apollo's Abraxas</t>
  </si>
  <si>
    <t>Lexi Hainley</t>
  </si>
  <si>
    <t>Daisy</t>
  </si>
  <si>
    <t>Quite a Bit</t>
  </si>
  <si>
    <t>Maddie Leblanc</t>
  </si>
  <si>
    <t>Megan Vance</t>
  </si>
  <si>
    <t>A Christmas Wish</t>
  </si>
  <si>
    <t>Lainey McAllister</t>
  </si>
  <si>
    <t>Maci Wise</t>
  </si>
  <si>
    <t>Morgan Wise</t>
  </si>
  <si>
    <t>Belle</t>
  </si>
  <si>
    <t>Sona Bella, All That Sparkle</t>
  </si>
  <si>
    <t>Miriam Martin</t>
  </si>
  <si>
    <t>Djust Berlin</t>
  </si>
  <si>
    <t>Arial Meehan</t>
  </si>
  <si>
    <t>Lilyanna Frantz</t>
  </si>
  <si>
    <t>Copper Penny</t>
  </si>
  <si>
    <t>Alexa Jones</t>
  </si>
  <si>
    <t>Kiara DeReyes</t>
  </si>
  <si>
    <t>Loco Lobo</t>
  </si>
  <si>
    <t>Addisyn Templin</t>
  </si>
  <si>
    <t>Hilary Smith</t>
  </si>
  <si>
    <t>Big Bang</t>
  </si>
  <si>
    <t>Romance in Savannah</t>
  </si>
  <si>
    <t>Island Star</t>
  </si>
  <si>
    <t>Rebecca Weik</t>
  </si>
  <si>
    <t>Creekside Stables</t>
  </si>
  <si>
    <t>Heidi Douts</t>
  </si>
  <si>
    <t>Katherine Stover</t>
  </si>
  <si>
    <t>Remy Dunham</t>
  </si>
  <si>
    <t>Abigail Hartz</t>
  </si>
  <si>
    <t>Susan Gabriel</t>
  </si>
  <si>
    <t>Second Chance</t>
  </si>
  <si>
    <t>Far Fetched</t>
  </si>
  <si>
    <t>Magic in the Air</t>
  </si>
  <si>
    <t>Carly Gutman</t>
  </si>
  <si>
    <t>Orion's Belt</t>
  </si>
  <si>
    <t>Abigail Pale</t>
  </si>
  <si>
    <t>Infinite Equine Group</t>
  </si>
  <si>
    <t>Emma Meckley</t>
  </si>
  <si>
    <t>The Great and Powerful Oz</t>
  </si>
  <si>
    <t>Singapore Deputy, Tazi</t>
  </si>
  <si>
    <t>Tazi, Prosperity Run</t>
  </si>
  <si>
    <t>Stephanie Krzak, Christina Bozhko</t>
  </si>
  <si>
    <t>Tequila</t>
  </si>
  <si>
    <t>Jordan Allen</t>
  </si>
  <si>
    <t>Soldier Boy</t>
  </si>
  <si>
    <t>Savannah</t>
  </si>
  <si>
    <t>Nala Na Lion Princess</t>
  </si>
  <si>
    <t>Kaelynn Pulliam</t>
  </si>
  <si>
    <t>Copper</t>
  </si>
  <si>
    <t>Meredith Longer</t>
  </si>
  <si>
    <t>Sharron Slieker-Jay</t>
  </si>
  <si>
    <t>Rewrite the Stars</t>
  </si>
  <si>
    <t>Tiffany Clemmons</t>
  </si>
  <si>
    <t>Erin McCormick</t>
  </si>
  <si>
    <t>Eilis Dilorio</t>
  </si>
  <si>
    <t>Leap of Faith</t>
  </si>
  <si>
    <t>Ayssa Tucci</t>
  </si>
  <si>
    <t>Lauren Schiel</t>
  </si>
  <si>
    <t>Madison Kuhn</t>
  </si>
  <si>
    <t>Madison Grejdus</t>
  </si>
  <si>
    <t>Sparkle</t>
  </si>
  <si>
    <t>Lydia Kitsch</t>
  </si>
  <si>
    <t>Samantha Brunner</t>
  </si>
  <si>
    <t>Andromeda</t>
  </si>
  <si>
    <t>Lauren Boyer</t>
  </si>
  <si>
    <t>Bourbon and Blues</t>
  </si>
  <si>
    <t>Guilty as Charged</t>
  </si>
  <si>
    <t>Grace Miller</t>
  </si>
  <si>
    <t>Roaming Gypsy Dreaming Farm</t>
  </si>
  <si>
    <t>Larissa Fischer</t>
  </si>
  <si>
    <t>Catch Me if You Can</t>
  </si>
  <si>
    <t>Hollie Bower</t>
  </si>
  <si>
    <t>Yours Truly</t>
  </si>
  <si>
    <t>Triple Magic</t>
  </si>
  <si>
    <t>Samantha Schalki</t>
  </si>
  <si>
    <t>En Pointe</t>
  </si>
  <si>
    <t>Marisa DeYoung</t>
  </si>
  <si>
    <t>Christmas Morning</t>
  </si>
  <si>
    <t>Elizabeth Sinclair</t>
  </si>
  <si>
    <t>Baby Kenga</t>
  </si>
  <si>
    <t>Paint me Proud</t>
  </si>
  <si>
    <t>Mackenzie Zuidema</t>
  </si>
  <si>
    <t>Noelle Price</t>
  </si>
  <si>
    <t>Scarlett Moya</t>
  </si>
  <si>
    <t>Jaimee Wagner</t>
  </si>
  <si>
    <t>Beste Gentleman</t>
  </si>
  <si>
    <t>5/23</t>
  </si>
  <si>
    <t>Land Shark</t>
  </si>
  <si>
    <t>Alexis Cassel</t>
  </si>
  <si>
    <t>Thunder Alex</t>
  </si>
  <si>
    <t>Beauty and the Beast</t>
  </si>
  <si>
    <t>Rachel Smith</t>
  </si>
  <si>
    <t>Docs Resources</t>
  </si>
  <si>
    <t>Chloe Hoch</t>
  </si>
  <si>
    <t>Morgan Chambers</t>
  </si>
  <si>
    <t>Cool Consigliere</t>
  </si>
  <si>
    <t>Dollar Daze</t>
  </si>
  <si>
    <t>Pocket Full of Sunshine</t>
  </si>
  <si>
    <t>Curious George</t>
  </si>
  <si>
    <t>Audrey Redding</t>
  </si>
  <si>
    <t>Emily Lawrence</t>
  </si>
  <si>
    <t>Wise 'N Star</t>
  </si>
  <si>
    <t>Emily Hornung</t>
  </si>
  <si>
    <t>Hal</t>
  </si>
  <si>
    <t>Zoe Andrews</t>
  </si>
  <si>
    <t>False I.D</t>
  </si>
  <si>
    <t>HEKILI</t>
  </si>
  <si>
    <t>Sonitas Peppy Sprat</t>
  </si>
  <si>
    <t>Ashley Weidman</t>
  </si>
  <si>
    <t>Valeria Purretta</t>
  </si>
  <si>
    <t>Luke</t>
  </si>
  <si>
    <t>Toyah Nastanovich</t>
  </si>
  <si>
    <t>Peppa</t>
  </si>
  <si>
    <t>Kaitlyn Dhuy</t>
  </si>
  <si>
    <t>Calamari</t>
  </si>
  <si>
    <t>Blue Me Away</t>
  </si>
  <si>
    <t>Emily Wallace-Sutton</t>
  </si>
  <si>
    <t>Kobalt</t>
  </si>
  <si>
    <t>Morgan Stewart</t>
  </si>
  <si>
    <t>Oh Mikki You're so Fine</t>
  </si>
  <si>
    <t>Penny Schreffler</t>
  </si>
  <si>
    <t>Lauries Vision</t>
  </si>
  <si>
    <t>Carly Gutmann</t>
  </si>
  <si>
    <t>Éilis DiIorio</t>
  </si>
  <si>
    <t>Madeline Aikman</t>
  </si>
  <si>
    <t>Chelseay Poole</t>
  </si>
  <si>
    <t>Abby Schneider</t>
  </si>
  <si>
    <t>Caroline Battice</t>
  </si>
  <si>
    <t>Pipper Turner</t>
  </si>
  <si>
    <t>Captain Hook</t>
  </si>
  <si>
    <t>Jingle</t>
  </si>
  <si>
    <t>Becky Weik</t>
  </si>
  <si>
    <t>Norah Paterino</t>
  </si>
  <si>
    <t>Rosebuds High</t>
  </si>
  <si>
    <t>Nicole Kuhn</t>
  </si>
  <si>
    <t>Soleil Levant</t>
  </si>
  <si>
    <t>Hannah Luscombe</t>
  </si>
  <si>
    <t>Mikimoto</t>
  </si>
  <si>
    <t>Rocky Road</t>
  </si>
  <si>
    <t>Mallory Barr, Madison Grejdus</t>
  </si>
  <si>
    <t>Black Dog's Flute</t>
  </si>
  <si>
    <t>Sonja Kotoulek</t>
  </si>
  <si>
    <t>Orchard Hills Whimsical</t>
  </si>
  <si>
    <t>Molotof Cocktail</t>
  </si>
  <si>
    <t>Becky Stinson</t>
  </si>
  <si>
    <t>Steph Krzak</t>
  </si>
  <si>
    <t>Theo Bearscove</t>
  </si>
  <si>
    <t>Emerson Douts</t>
  </si>
  <si>
    <t>Lottie Douts</t>
  </si>
  <si>
    <t>Olivia Glover</t>
  </si>
  <si>
    <t>Kennedy Glover</t>
  </si>
  <si>
    <t>Sven</t>
  </si>
  <si>
    <t>Strawberry Shortcake</t>
  </si>
  <si>
    <t>Tulip</t>
  </si>
  <si>
    <t>Kristoff</t>
  </si>
  <si>
    <t>Okaen</t>
  </si>
  <si>
    <t>Lawson Douts</t>
  </si>
  <si>
    <t>Olaf</t>
  </si>
  <si>
    <t>Natalie Bonsall</t>
  </si>
  <si>
    <t>Magic Legs</t>
  </si>
  <si>
    <t>Angie Truitt</t>
  </si>
  <si>
    <t>Ruby Tuesday LT</t>
  </si>
  <si>
    <t>Pearl Marsh</t>
  </si>
  <si>
    <t>Shannon Plempel</t>
  </si>
  <si>
    <t>Sona Bella</t>
  </si>
  <si>
    <t>Alyssa Grillo</t>
  </si>
  <si>
    <t>Amanda Haldeman</t>
  </si>
  <si>
    <t>Doodlebug</t>
  </si>
  <si>
    <t>Meghan Chambers</t>
  </si>
  <si>
    <t>Myth R</t>
  </si>
  <si>
    <t>Beth Stephenson</t>
  </si>
  <si>
    <t>Happy Camper</t>
  </si>
  <si>
    <t>Olivia Coatesworth</t>
  </si>
  <si>
    <t>Willow Boyer</t>
  </si>
  <si>
    <t>Pooh Bear</t>
  </si>
  <si>
    <t>Michael Mehan</t>
  </si>
  <si>
    <t>Stink Face</t>
  </si>
  <si>
    <t>Burkey</t>
  </si>
  <si>
    <t>Madison Kuhn, Kaelyn Pulliam</t>
  </si>
  <si>
    <t>Muddy Puddles</t>
  </si>
  <si>
    <t>Aeon Velgara</t>
  </si>
  <si>
    <t>Tori Rock</t>
  </si>
  <si>
    <t>Slowmoe</t>
  </si>
  <si>
    <t>Cloe Zuercher</t>
  </si>
  <si>
    <t>Belle of the Ball</t>
  </si>
  <si>
    <t>Claudia Dollinger</t>
  </si>
  <si>
    <t>Out of the Ordinary</t>
  </si>
  <si>
    <t>9/19</t>
  </si>
  <si>
    <t>Adelyn O'Brien</t>
  </si>
  <si>
    <t>Friendly</t>
  </si>
  <si>
    <t>Cole Rineer</t>
  </si>
  <si>
    <t>Keira Knouft</t>
  </si>
  <si>
    <t>Addie Hess</t>
  </si>
  <si>
    <t>Gold Pacific Lark</t>
  </si>
  <si>
    <t>My Kinda Party</t>
  </si>
  <si>
    <t>Hot Chocolate</t>
  </si>
  <si>
    <t>Cece Snyder</t>
  </si>
  <si>
    <t>Stealin Kisses</t>
  </si>
  <si>
    <t>Kirsten Grebey</t>
  </si>
  <si>
    <t>Midnight Redemption</t>
  </si>
  <si>
    <t>Allie Kotwas</t>
  </si>
  <si>
    <t>Frosted Rose</t>
  </si>
  <si>
    <t>Myla Kerr</t>
  </si>
  <si>
    <t>Hakuna Matata</t>
  </si>
  <si>
    <t>Get a Clue</t>
  </si>
  <si>
    <t>Danielle Musselman</t>
  </si>
  <si>
    <t>Go on Green</t>
  </si>
  <si>
    <t>Hannah Ong</t>
  </si>
  <si>
    <t>Pirate Captain</t>
  </si>
  <si>
    <t>Sunset Summer Rain</t>
  </si>
  <si>
    <t>Nicole Stankiewicz</t>
  </si>
  <si>
    <t>Getting Ziggy With It</t>
  </si>
  <si>
    <t>CMA Pop Tartt</t>
  </si>
  <si>
    <t>Play it Forward</t>
  </si>
  <si>
    <t>Livvy Yoder</t>
  </si>
  <si>
    <t>Portia Focht</t>
  </si>
  <si>
    <t>Ava Groy</t>
  </si>
  <si>
    <t>Maple Queen</t>
  </si>
  <si>
    <t>The Prince of New Holland</t>
  </si>
  <si>
    <t>Abby Burkett</t>
  </si>
  <si>
    <t>Miss Demeanor</t>
  </si>
  <si>
    <t>Mackenzie Haskell</t>
  </si>
  <si>
    <t>Mohican Star, Bust a Move, Everest</t>
  </si>
  <si>
    <t>Sweet Annie, Mad Man</t>
  </si>
  <si>
    <t>Christina Bozhko, Kelly Campbell, Abigail Hartz</t>
  </si>
  <si>
    <t>Maddison Barnett</t>
  </si>
  <si>
    <t>Catherine Whitaker</t>
  </si>
  <si>
    <t>Cassidy Dietrick</t>
  </si>
  <si>
    <t>Ghostbusters</t>
  </si>
  <si>
    <t>Josephine Amato</t>
  </si>
  <si>
    <t>Allure</t>
  </si>
  <si>
    <t>Tori Finerati</t>
  </si>
  <si>
    <t>Coconut</t>
  </si>
  <si>
    <t>Abby Horning</t>
  </si>
  <si>
    <t>Slapshot</t>
  </si>
  <si>
    <t>Dahlia Stumhofer</t>
  </si>
  <si>
    <t>Placings</t>
  </si>
  <si>
    <t>Janet Vachon</t>
  </si>
  <si>
    <t>Avery Walsh</t>
  </si>
  <si>
    <t>Falcon Hill</t>
  </si>
  <si>
    <t>Rollz Royce</t>
  </si>
  <si>
    <t>Sasha Moczulski</t>
  </si>
  <si>
    <t>Hyway Marcus</t>
  </si>
  <si>
    <t>Emma Urban</t>
  </si>
  <si>
    <t>Leila</t>
  </si>
  <si>
    <t>Dominique Alsaugh</t>
  </si>
  <si>
    <t>Shesmysherry</t>
  </si>
  <si>
    <t>Shannon Ostermayer</t>
  </si>
  <si>
    <t>Flat Stanley, Happy Feet, Peppa, Muddy Puddles</t>
  </si>
  <si>
    <t>Bust a Move, Everest</t>
  </si>
  <si>
    <t>Mohican Star, A Christmas Wish</t>
  </si>
  <si>
    <t>Kaitlyn Ream</t>
  </si>
  <si>
    <t>Zoey Rowan</t>
  </si>
  <si>
    <t>6/6</t>
  </si>
  <si>
    <t>6/27</t>
  </si>
  <si>
    <t>8/8</t>
  </si>
  <si>
    <t>10/3</t>
  </si>
  <si>
    <t>10/31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</si>
</sst>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00B05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u/>
      <sz val="30"/>
      <color theme="3"/>
      <name val="Harrington"/>
      <family val="5"/>
    </font>
    <font>
      <b/>
      <sz val="25"/>
      <color theme="0"/>
      <name val="Harrington"/>
      <family val="5"/>
    </font>
    <font>
      <b/>
      <sz val="10"/>
      <name val="Arial Narrow"/>
      <family val="2"/>
    </font>
    <font>
      <sz val="12"/>
      <color rgb="FF000000"/>
      <name val="Cambria"/>
      <family val="1"/>
      <scheme val="major"/>
    </font>
    <font>
      <b/>
      <sz val="12"/>
      <color theme="0"/>
      <name val="Harrington"/>
      <family val="5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2"/>
      <color theme="0"/>
      <name val="Harrington"/>
      <family val="5"/>
    </font>
  </fonts>
  <fills count="4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45">
    <xf numFmtId="0" fontId="0" fillId="0" borderId="0"/>
    <xf numFmtId="0" fontId="3" fillId="0" borderId="0"/>
    <xf numFmtId="0" fontId="4" fillId="0" borderId="0"/>
    <xf numFmtId="0" fontId="3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8" applyNumberFormat="0" applyAlignment="0" applyProtection="0"/>
    <xf numFmtId="0" fontId="21" fillId="7" borderId="9" applyNumberFormat="0" applyAlignment="0" applyProtection="0"/>
    <xf numFmtId="0" fontId="22" fillId="7" borderId="8" applyNumberFormat="0" applyAlignment="0" applyProtection="0"/>
    <xf numFmtId="0" fontId="23" fillId="0" borderId="10" applyNumberFormat="0" applyFill="0" applyAlignment="0" applyProtection="0"/>
    <xf numFmtId="0" fontId="24" fillId="8" borderId="1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33" fillId="0" borderId="0"/>
    <xf numFmtId="0" fontId="34" fillId="0" borderId="0"/>
  </cellStyleXfs>
  <cellXfs count="102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2" fontId="6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38" fillId="0" borderId="4" xfId="0" applyNumberFormat="1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64" fontId="12" fillId="34" borderId="3" xfId="2" applyNumberFormat="1" applyFont="1" applyFill="1" applyBorder="1" applyAlignment="1">
      <alignment horizontal="left" vertical="center"/>
    </xf>
    <xf numFmtId="0" fontId="12" fillId="34" borderId="3" xfId="44" applyFont="1" applyFill="1" applyBorder="1" applyAlignment="1">
      <alignment vertical="center"/>
    </xf>
    <xf numFmtId="164" fontId="12" fillId="34" borderId="3" xfId="2" applyNumberFormat="1" applyFont="1" applyFill="1" applyBorder="1" applyAlignment="1">
      <alignment vertical="center"/>
    </xf>
    <xf numFmtId="0" fontId="6" fillId="34" borderId="3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2" borderId="15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2" xfId="0" applyBorder="1"/>
    <xf numFmtId="0" fontId="39" fillId="0" borderId="23" xfId="71" applyFont="1" applyFill="1" applyBorder="1" applyAlignment="1"/>
    <xf numFmtId="0" fontId="0" fillId="0" borderId="22" xfId="0" applyFill="1" applyBorder="1"/>
    <xf numFmtId="0" fontId="12" fillId="34" borderId="4" xfId="44" applyFont="1" applyFill="1" applyBorder="1" applyAlignment="1">
      <alignment vertical="center"/>
    </xf>
    <xf numFmtId="0" fontId="6" fillId="34" borderId="4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top" wrapText="1"/>
    </xf>
    <xf numFmtId="0" fontId="41" fillId="40" borderId="0" xfId="71" applyFont="1" applyFill="1" applyBorder="1" applyAlignment="1">
      <alignment vertical="center" wrapText="1"/>
    </xf>
    <xf numFmtId="0" fontId="10" fillId="40" borderId="0" xfId="0" applyFont="1" applyFill="1" applyBorder="1" applyAlignment="1">
      <alignment horizontal="center" vertical="center"/>
    </xf>
    <xf numFmtId="0" fontId="9" fillId="40" borderId="0" xfId="0" applyFont="1" applyFill="1" applyBorder="1" applyAlignment="1">
      <alignment horizontal="center" vertical="top" wrapText="1"/>
    </xf>
    <xf numFmtId="0" fontId="32" fillId="40" borderId="1" xfId="0" applyFont="1" applyFill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0" fontId="7" fillId="40" borderId="28" xfId="0" applyFont="1" applyFill="1" applyBorder="1" applyAlignment="1">
      <alignment horizontal="center" vertical="top"/>
    </xf>
    <xf numFmtId="0" fontId="7" fillId="40" borderId="16" xfId="0" applyFont="1" applyFill="1" applyBorder="1" applyAlignment="1">
      <alignment horizontal="center" vertical="top"/>
    </xf>
    <xf numFmtId="0" fontId="0" fillId="40" borderId="16" xfId="0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2" fontId="35" fillId="0" borderId="3" xfId="0" applyNumberFormat="1" applyFont="1" applyFill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7" fillId="40" borderId="0" xfId="0" applyFont="1" applyFill="1" applyBorder="1" applyAlignment="1">
      <alignment horizontal="center" vertical="top"/>
    </xf>
    <xf numFmtId="0" fontId="32" fillId="40" borderId="0" xfId="0" applyFont="1" applyFill="1" applyBorder="1" applyAlignment="1">
      <alignment horizontal="center" vertical="center"/>
    </xf>
    <xf numFmtId="2" fontId="6" fillId="41" borderId="4" xfId="0" applyNumberFormat="1" applyFont="1" applyFill="1" applyBorder="1" applyAlignment="1">
      <alignment horizontal="center" vertical="center"/>
    </xf>
    <xf numFmtId="2" fontId="6" fillId="41" borderId="3" xfId="0" applyNumberFormat="1" applyFont="1" applyFill="1" applyBorder="1" applyAlignment="1">
      <alignment horizontal="center" vertical="center"/>
    </xf>
    <xf numFmtId="164" fontId="12" fillId="34" borderId="4" xfId="2" applyNumberFormat="1" applyFont="1" applyFill="1" applyBorder="1" applyAlignment="1">
      <alignment horizontal="left" vertical="center"/>
    </xf>
    <xf numFmtId="164" fontId="12" fillId="34" borderId="4" xfId="2" applyNumberFormat="1" applyFont="1" applyFill="1" applyBorder="1" applyAlignment="1">
      <alignment vertical="center"/>
    </xf>
    <xf numFmtId="2" fontId="38" fillId="41" borderId="4" xfId="0" applyNumberFormat="1" applyFont="1" applyFill="1" applyBorder="1" applyAlignment="1">
      <alignment horizontal="center" vertical="center"/>
    </xf>
    <xf numFmtId="1" fontId="6" fillId="41" borderId="3" xfId="0" applyNumberFormat="1" applyFont="1" applyFill="1" applyBorder="1" applyAlignment="1">
      <alignment horizontal="center" vertical="center"/>
    </xf>
    <xf numFmtId="2" fontId="35" fillId="41" borderId="3" xfId="0" applyNumberFormat="1" applyFont="1" applyFill="1" applyBorder="1" applyAlignment="1">
      <alignment horizontal="center" vertical="center"/>
    </xf>
    <xf numFmtId="0" fontId="6" fillId="42" borderId="4" xfId="0" applyFont="1" applyFill="1" applyBorder="1" applyAlignment="1">
      <alignment horizontal="center" vertical="center"/>
    </xf>
    <xf numFmtId="0" fontId="6" fillId="42" borderId="3" xfId="0" applyFont="1" applyFill="1" applyBorder="1" applyAlignment="1">
      <alignment horizontal="center" vertical="center"/>
    </xf>
    <xf numFmtId="0" fontId="6" fillId="43" borderId="3" xfId="0" applyFont="1" applyFill="1" applyBorder="1" applyAlignment="1">
      <alignment horizontal="center" vertical="center"/>
    </xf>
    <xf numFmtId="0" fontId="6" fillId="43" borderId="4" xfId="0" applyFont="1" applyFill="1" applyBorder="1" applyAlignment="1">
      <alignment horizontal="center" vertical="center"/>
    </xf>
    <xf numFmtId="2" fontId="6" fillId="40" borderId="4" xfId="0" applyNumberFormat="1" applyFont="1" applyFill="1" applyBorder="1" applyAlignment="1">
      <alignment horizontal="center" vertical="center"/>
    </xf>
    <xf numFmtId="2" fontId="38" fillId="41" borderId="3" xfId="0" applyNumberFormat="1" applyFont="1" applyFill="1" applyBorder="1" applyAlignment="1">
      <alignment horizontal="center" vertical="center"/>
    </xf>
    <xf numFmtId="2" fontId="38" fillId="0" borderId="3" xfId="0" applyNumberFormat="1" applyFont="1" applyBorder="1" applyAlignment="1">
      <alignment horizontal="center" vertical="center"/>
    </xf>
    <xf numFmtId="1" fontId="6" fillId="41" borderId="4" xfId="0" applyNumberFormat="1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6" fillId="42" borderId="4" xfId="0" applyNumberFormat="1" applyFont="1" applyFill="1" applyBorder="1" applyAlignment="1">
      <alignment horizontal="center" vertical="center"/>
    </xf>
    <xf numFmtId="0" fontId="6" fillId="43" borderId="3" xfId="0" applyNumberFormat="1" applyFont="1" applyFill="1" applyBorder="1" applyAlignment="1">
      <alignment horizontal="center" vertical="center"/>
    </xf>
    <xf numFmtId="0" fontId="6" fillId="43" borderId="4" xfId="0" applyNumberFormat="1" applyFont="1" applyFill="1" applyBorder="1" applyAlignment="1">
      <alignment horizontal="center" vertical="center"/>
    </xf>
    <xf numFmtId="0" fontId="5" fillId="42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41" borderId="3" xfId="0" applyFont="1" applyFill="1" applyBorder="1" applyAlignment="1">
      <alignment horizontal="center" vertical="center"/>
    </xf>
    <xf numFmtId="0" fontId="39" fillId="37" borderId="3" xfId="71" applyFont="1" applyFill="1" applyBorder="1" applyAlignment="1">
      <alignment horizontal="center"/>
    </xf>
    <xf numFmtId="0" fontId="39" fillId="35" borderId="3" xfId="71" applyFont="1" applyFill="1" applyBorder="1" applyAlignment="1">
      <alignment horizontal="center"/>
    </xf>
    <xf numFmtId="0" fontId="39" fillId="38" borderId="3" xfId="71" applyFont="1" applyFill="1" applyBorder="1" applyAlignment="1">
      <alignment horizontal="center"/>
    </xf>
    <xf numFmtId="0" fontId="36" fillId="0" borderId="21" xfId="0" applyFont="1" applyBorder="1" applyAlignment="1">
      <alignment horizontal="left" vertical="center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7" fillId="2" borderId="21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0" fontId="39" fillId="36" borderId="3" xfId="71" applyFont="1" applyFill="1" applyBorder="1" applyAlignment="1">
      <alignment horizontal="center"/>
    </xf>
    <xf numFmtId="0" fontId="38" fillId="0" borderId="3" xfId="87" applyFont="1" applyFill="1" applyBorder="1" applyAlignment="1">
      <alignment horizontal="center" vertical="center"/>
    </xf>
    <xf numFmtId="49" fontId="38" fillId="34" borderId="19" xfId="87" applyNumberFormat="1" applyFont="1" applyFill="1" applyBorder="1" applyAlignment="1">
      <alignment horizontal="center" vertical="center" wrapText="1"/>
    </xf>
    <xf numFmtId="49" fontId="38" fillId="34" borderId="20" xfId="87" applyNumberFormat="1" applyFont="1" applyFill="1" applyBorder="1" applyAlignment="1">
      <alignment horizontal="center" vertical="center" wrapText="1"/>
    </xf>
    <xf numFmtId="49" fontId="38" fillId="34" borderId="4" xfId="87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41" fillId="39" borderId="3" xfId="71" applyFont="1" applyFill="1" applyBorder="1" applyAlignment="1">
      <alignment horizontal="center" vertical="center" wrapText="1"/>
    </xf>
    <xf numFmtId="49" fontId="38" fillId="34" borderId="27" xfId="87" applyNumberFormat="1" applyFont="1" applyFill="1" applyBorder="1" applyAlignment="1">
      <alignment horizontal="center" vertical="center" wrapText="1"/>
    </xf>
    <xf numFmtId="49" fontId="38" fillId="34" borderId="21" xfId="87" applyNumberFormat="1" applyFont="1" applyFill="1" applyBorder="1" applyAlignment="1">
      <alignment horizontal="center" vertical="center" wrapText="1"/>
    </xf>
    <xf numFmtId="49" fontId="8" fillId="34" borderId="3" xfId="87" applyNumberFormat="1" applyFont="1" applyFill="1" applyBorder="1" applyAlignment="1">
      <alignment horizontal="center" vertical="center" wrapText="1"/>
    </xf>
    <xf numFmtId="49" fontId="38" fillId="34" borderId="3" xfId="87" applyNumberFormat="1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37" fillId="2" borderId="15" xfId="0" applyFont="1" applyFill="1" applyBorder="1" applyAlignment="1">
      <alignment horizontal="center" vertical="center" wrapText="1"/>
    </xf>
    <xf numFmtId="0" fontId="38" fillId="0" borderId="3" xfId="87" applyFont="1" applyBorder="1" applyAlignment="1">
      <alignment horizontal="center" vertical="center"/>
    </xf>
    <xf numFmtId="0" fontId="44" fillId="2" borderId="17" xfId="0" applyFont="1" applyFill="1" applyBorder="1" applyAlignment="1">
      <alignment horizontal="center" vertical="center" wrapText="1"/>
    </xf>
    <xf numFmtId="0" fontId="44" fillId="2" borderId="15" xfId="0" applyFont="1" applyFill="1" applyBorder="1" applyAlignment="1">
      <alignment horizontal="center" vertical="center" wrapText="1"/>
    </xf>
    <xf numFmtId="49" fontId="8" fillId="34" borderId="19" xfId="87" applyNumberFormat="1" applyFont="1" applyFill="1" applyBorder="1" applyAlignment="1">
      <alignment horizontal="center" vertical="center" wrapText="1"/>
    </xf>
    <xf numFmtId="49" fontId="8" fillId="34" borderId="20" xfId="87" applyNumberFormat="1" applyFont="1" applyFill="1" applyBorder="1" applyAlignment="1">
      <alignment horizontal="center" vertical="center" wrapText="1"/>
    </xf>
    <xf numFmtId="49" fontId="8" fillId="34" borderId="4" xfId="87" applyNumberFormat="1" applyFont="1" applyFill="1" applyBorder="1" applyAlignment="1">
      <alignment horizontal="center" vertical="center" wrapText="1"/>
    </xf>
  </cellXfs>
  <cellStyles count="145">
    <cellStyle name="20% - Accent1" xfId="21" builtinId="30" customBuiltin="1"/>
    <cellStyle name="20% - Accent1 2" xfId="75" xr:uid="{00000000-0005-0000-0000-000001000000}"/>
    <cellStyle name="20% - Accent1 2 2" xfId="107" xr:uid="{00000000-0005-0000-0000-000002000000}"/>
    <cellStyle name="20% - Accent1 3" xfId="129" xr:uid="{00000000-0005-0000-0000-000003000000}"/>
    <cellStyle name="20% - Accent1 4" xfId="90" xr:uid="{00000000-0005-0000-0000-000004000000}"/>
    <cellStyle name="20% - Accent1 5" xfId="57" xr:uid="{00000000-0005-0000-0000-000005000000}"/>
    <cellStyle name="20% - Accent2" xfId="25" builtinId="34" customBuiltin="1"/>
    <cellStyle name="20% - Accent2 2" xfId="77" xr:uid="{00000000-0005-0000-0000-000007000000}"/>
    <cellStyle name="20% - Accent2 2 2" xfId="109" xr:uid="{00000000-0005-0000-0000-000008000000}"/>
    <cellStyle name="20% - Accent2 3" xfId="131" xr:uid="{00000000-0005-0000-0000-000009000000}"/>
    <cellStyle name="20% - Accent2 4" xfId="92" xr:uid="{00000000-0005-0000-0000-00000A000000}"/>
    <cellStyle name="20% - Accent2 5" xfId="59" xr:uid="{00000000-0005-0000-0000-00000B000000}"/>
    <cellStyle name="20% - Accent3" xfId="29" builtinId="38" customBuiltin="1"/>
    <cellStyle name="20% - Accent3 2" xfId="79" xr:uid="{00000000-0005-0000-0000-00000D000000}"/>
    <cellStyle name="20% - Accent3 2 2" xfId="111" xr:uid="{00000000-0005-0000-0000-00000E000000}"/>
    <cellStyle name="20% - Accent3 3" xfId="133" xr:uid="{00000000-0005-0000-0000-00000F000000}"/>
    <cellStyle name="20% - Accent3 4" xfId="94" xr:uid="{00000000-0005-0000-0000-000010000000}"/>
    <cellStyle name="20% - Accent3 5" xfId="61" xr:uid="{00000000-0005-0000-0000-000011000000}"/>
    <cellStyle name="20% - Accent4" xfId="33" builtinId="42" customBuiltin="1"/>
    <cellStyle name="20% - Accent4 2" xfId="81" xr:uid="{00000000-0005-0000-0000-000013000000}"/>
    <cellStyle name="20% - Accent4 2 2" xfId="113" xr:uid="{00000000-0005-0000-0000-000014000000}"/>
    <cellStyle name="20% - Accent4 3" xfId="135" xr:uid="{00000000-0005-0000-0000-000015000000}"/>
    <cellStyle name="20% - Accent4 4" xfId="96" xr:uid="{00000000-0005-0000-0000-000016000000}"/>
    <cellStyle name="20% - Accent4 5" xfId="63" xr:uid="{00000000-0005-0000-0000-000017000000}"/>
    <cellStyle name="20% - Accent5" xfId="37" builtinId="46" customBuiltin="1"/>
    <cellStyle name="20% - Accent5 2" xfId="83" xr:uid="{00000000-0005-0000-0000-000019000000}"/>
    <cellStyle name="20% - Accent5 2 2" xfId="115" xr:uid="{00000000-0005-0000-0000-00001A000000}"/>
    <cellStyle name="20% - Accent5 3" xfId="137" xr:uid="{00000000-0005-0000-0000-00001B000000}"/>
    <cellStyle name="20% - Accent5 4" xfId="98" xr:uid="{00000000-0005-0000-0000-00001C000000}"/>
    <cellStyle name="20% - Accent5 5" xfId="65" xr:uid="{00000000-0005-0000-0000-00001D000000}"/>
    <cellStyle name="20% - Accent6" xfId="41" builtinId="50" customBuiltin="1"/>
    <cellStyle name="20% - Accent6 2" xfId="85" xr:uid="{00000000-0005-0000-0000-00001F000000}"/>
    <cellStyle name="20% - Accent6 2 2" xfId="117" xr:uid="{00000000-0005-0000-0000-000020000000}"/>
    <cellStyle name="20% - Accent6 3" xfId="139" xr:uid="{00000000-0005-0000-0000-000021000000}"/>
    <cellStyle name="20% - Accent6 4" xfId="100" xr:uid="{00000000-0005-0000-0000-000022000000}"/>
    <cellStyle name="20% - Accent6 5" xfId="67" xr:uid="{00000000-0005-0000-0000-000023000000}"/>
    <cellStyle name="40% - Accent1" xfId="22" builtinId="31" customBuiltin="1"/>
    <cellStyle name="40% - Accent1 2" xfId="76" xr:uid="{00000000-0005-0000-0000-000025000000}"/>
    <cellStyle name="40% - Accent1 2 2" xfId="108" xr:uid="{00000000-0005-0000-0000-000026000000}"/>
    <cellStyle name="40% - Accent1 3" xfId="130" xr:uid="{00000000-0005-0000-0000-000027000000}"/>
    <cellStyle name="40% - Accent1 4" xfId="91" xr:uid="{00000000-0005-0000-0000-000028000000}"/>
    <cellStyle name="40% - Accent1 5" xfId="58" xr:uid="{00000000-0005-0000-0000-000029000000}"/>
    <cellStyle name="40% - Accent2" xfId="26" builtinId="35" customBuiltin="1"/>
    <cellStyle name="40% - Accent2 2" xfId="78" xr:uid="{00000000-0005-0000-0000-00002B000000}"/>
    <cellStyle name="40% - Accent2 2 2" xfId="110" xr:uid="{00000000-0005-0000-0000-00002C000000}"/>
    <cellStyle name="40% - Accent2 3" xfId="132" xr:uid="{00000000-0005-0000-0000-00002D000000}"/>
    <cellStyle name="40% - Accent2 4" xfId="93" xr:uid="{00000000-0005-0000-0000-00002E000000}"/>
    <cellStyle name="40% - Accent2 5" xfId="60" xr:uid="{00000000-0005-0000-0000-00002F000000}"/>
    <cellStyle name="40% - Accent3" xfId="30" builtinId="39" customBuiltin="1"/>
    <cellStyle name="40% - Accent3 2" xfId="80" xr:uid="{00000000-0005-0000-0000-000031000000}"/>
    <cellStyle name="40% - Accent3 2 2" xfId="112" xr:uid="{00000000-0005-0000-0000-000032000000}"/>
    <cellStyle name="40% - Accent3 3" xfId="134" xr:uid="{00000000-0005-0000-0000-000033000000}"/>
    <cellStyle name="40% - Accent3 4" xfId="95" xr:uid="{00000000-0005-0000-0000-000034000000}"/>
    <cellStyle name="40% - Accent3 5" xfId="62" xr:uid="{00000000-0005-0000-0000-000035000000}"/>
    <cellStyle name="40% - Accent4" xfId="34" builtinId="43" customBuiltin="1"/>
    <cellStyle name="40% - Accent4 2" xfId="82" xr:uid="{00000000-0005-0000-0000-000037000000}"/>
    <cellStyle name="40% - Accent4 2 2" xfId="114" xr:uid="{00000000-0005-0000-0000-000038000000}"/>
    <cellStyle name="40% - Accent4 3" xfId="136" xr:uid="{00000000-0005-0000-0000-000039000000}"/>
    <cellStyle name="40% - Accent4 4" xfId="97" xr:uid="{00000000-0005-0000-0000-00003A000000}"/>
    <cellStyle name="40% - Accent4 5" xfId="64" xr:uid="{00000000-0005-0000-0000-00003B000000}"/>
    <cellStyle name="40% - Accent5" xfId="38" builtinId="47" customBuiltin="1"/>
    <cellStyle name="40% - Accent5 2" xfId="84" xr:uid="{00000000-0005-0000-0000-00003D000000}"/>
    <cellStyle name="40% - Accent5 2 2" xfId="116" xr:uid="{00000000-0005-0000-0000-00003E000000}"/>
    <cellStyle name="40% - Accent5 3" xfId="138" xr:uid="{00000000-0005-0000-0000-00003F000000}"/>
    <cellStyle name="40% - Accent5 4" xfId="99" xr:uid="{00000000-0005-0000-0000-000040000000}"/>
    <cellStyle name="40% - Accent5 5" xfId="66" xr:uid="{00000000-0005-0000-0000-000041000000}"/>
    <cellStyle name="40% - Accent6" xfId="42" builtinId="51" customBuiltin="1"/>
    <cellStyle name="40% - Accent6 2" xfId="86" xr:uid="{00000000-0005-0000-0000-000043000000}"/>
    <cellStyle name="40% - Accent6 2 2" xfId="118" xr:uid="{00000000-0005-0000-0000-000044000000}"/>
    <cellStyle name="40% - Accent6 3" xfId="140" xr:uid="{00000000-0005-0000-0000-000045000000}"/>
    <cellStyle name="40% - Accent6 4" xfId="101" xr:uid="{00000000-0005-0000-0000-000046000000}"/>
    <cellStyle name="40% - Accent6 5" xfId="68" xr:uid="{00000000-0005-0000-0000-000047000000}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8" builtinId="53" customBuiltin="1"/>
    <cellStyle name="Followed Hyperlink" xfId="72" builtinId="9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71" builtinId="8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10" xfId="143" xr:uid="{00000000-0005-0000-0000-000063000000}"/>
    <cellStyle name="Normal 11" xfId="144" xr:uid="{00000000-0005-0000-0000-000064000000}"/>
    <cellStyle name="Normal 2" xfId="2" xr:uid="{00000000-0005-0000-0000-000065000000}"/>
    <cellStyle name="Normal 3" xfId="1" xr:uid="{00000000-0005-0000-0000-000066000000}"/>
    <cellStyle name="Normal 3 2" xfId="3" xr:uid="{00000000-0005-0000-0000-000067000000}"/>
    <cellStyle name="Normal 3 2 2" xfId="47" xr:uid="{00000000-0005-0000-0000-000068000000}"/>
    <cellStyle name="Normal 3 2 2 2" xfId="125" xr:uid="{00000000-0005-0000-0000-000069000000}"/>
    <cellStyle name="Normal 3 2 2 3" xfId="105" xr:uid="{00000000-0005-0000-0000-00006A000000}"/>
    <cellStyle name="Normal 3 2 2 4" xfId="56" xr:uid="{00000000-0005-0000-0000-00006B000000}"/>
    <cellStyle name="Normal 3 2 3" xfId="121" xr:uid="{00000000-0005-0000-0000-00006C000000}"/>
    <cellStyle name="Normal 3 2 4" xfId="89" xr:uid="{00000000-0005-0000-0000-00006D000000}"/>
    <cellStyle name="Normal 3 2 5" xfId="52" xr:uid="{00000000-0005-0000-0000-00006E000000}"/>
    <cellStyle name="Normal 3 3" xfId="46" xr:uid="{00000000-0005-0000-0000-00006F000000}"/>
    <cellStyle name="Normal 3 3 2" xfId="124" xr:uid="{00000000-0005-0000-0000-000070000000}"/>
    <cellStyle name="Normal 3 3 3" xfId="104" xr:uid="{00000000-0005-0000-0000-000071000000}"/>
    <cellStyle name="Normal 3 3 4" xfId="55" xr:uid="{00000000-0005-0000-0000-000072000000}"/>
    <cellStyle name="Normal 3 4" xfId="120" xr:uid="{00000000-0005-0000-0000-000073000000}"/>
    <cellStyle name="Normal 3 5" xfId="88" xr:uid="{00000000-0005-0000-0000-000074000000}"/>
    <cellStyle name="Normal 3 6" xfId="51" xr:uid="{00000000-0005-0000-0000-000075000000}"/>
    <cellStyle name="Normal 4" xfId="48" xr:uid="{00000000-0005-0000-0000-000076000000}"/>
    <cellStyle name="Normal 4 2" xfId="122" xr:uid="{00000000-0005-0000-0000-000077000000}"/>
    <cellStyle name="Normal 4 3" xfId="102" xr:uid="{00000000-0005-0000-0000-000078000000}"/>
    <cellStyle name="Normal 4 4" xfId="54" xr:uid="{00000000-0005-0000-0000-000079000000}"/>
    <cellStyle name="Normal 5" xfId="45" xr:uid="{00000000-0005-0000-0000-00007A000000}"/>
    <cellStyle name="Normal 5 2" xfId="50" xr:uid="{00000000-0005-0000-0000-00007B000000}"/>
    <cellStyle name="Normal 5 3" xfId="141" xr:uid="{00000000-0005-0000-0000-00007C000000}"/>
    <cellStyle name="Normal 5 4" xfId="53" xr:uid="{00000000-0005-0000-0000-00007D000000}"/>
    <cellStyle name="Normal 6" xfId="44" xr:uid="{00000000-0005-0000-0000-00007E000000}"/>
    <cellStyle name="Normal 6 2" xfId="126" xr:uid="{00000000-0005-0000-0000-00007F000000}"/>
    <cellStyle name="Normal 6 3" xfId="119" xr:uid="{00000000-0005-0000-0000-000080000000}"/>
    <cellStyle name="Normal 6 4" xfId="142" xr:uid="{00000000-0005-0000-0000-000081000000}"/>
    <cellStyle name="Normal 6 5" xfId="69" xr:uid="{00000000-0005-0000-0000-000082000000}"/>
    <cellStyle name="Normal 7" xfId="73" xr:uid="{00000000-0005-0000-0000-000083000000}"/>
    <cellStyle name="Normal 7 2" xfId="106" xr:uid="{00000000-0005-0000-0000-000084000000}"/>
    <cellStyle name="Normal 8" xfId="127" xr:uid="{00000000-0005-0000-0000-000085000000}"/>
    <cellStyle name="Normal 9" xfId="87" xr:uid="{00000000-0005-0000-0000-000086000000}"/>
    <cellStyle name="Note 2" xfId="49" xr:uid="{00000000-0005-0000-0000-000087000000}"/>
    <cellStyle name="Note 2 2" xfId="123" xr:uid="{00000000-0005-0000-0000-000088000000}"/>
    <cellStyle name="Note 2 3" xfId="103" xr:uid="{00000000-0005-0000-0000-000089000000}"/>
    <cellStyle name="Note 2 4" xfId="70" xr:uid="{00000000-0005-0000-0000-00008A000000}"/>
    <cellStyle name="Note 3" xfId="74" xr:uid="{00000000-0005-0000-0000-00008B000000}"/>
    <cellStyle name="Note 3 2" xfId="128" xr:uid="{00000000-0005-0000-0000-00008C000000}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colors>
    <mruColors>
      <color rgb="FFFFCCFF"/>
      <color rgb="FFFF66CC"/>
      <color rgb="FF0000FF"/>
      <color rgb="FF99FF99"/>
      <color rgb="FFFF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28C1B-A7F2-4661-8C82-65FF6DD92DAE}">
  <sheetPr>
    <tabColor theme="9"/>
    <pageSetUpPr fitToPage="1"/>
  </sheetPr>
  <dimension ref="A1:U26"/>
  <sheetViews>
    <sheetView zoomScale="70" zoomScaleNormal="70" workbookViewId="0">
      <selection activeCell="A3" sqref="A3:N3"/>
    </sheetView>
  </sheetViews>
  <sheetFormatPr defaultRowHeight="13.2" x14ac:dyDescent="0.25"/>
  <cols>
    <col min="2" max="2" width="16.6640625" customWidth="1"/>
    <col min="3" max="3" width="20.44140625" customWidth="1"/>
  </cols>
  <sheetData>
    <row r="1" spans="1:21" ht="37.799999999999997" x14ac:dyDescent="0.25">
      <c r="A1" s="77" t="s">
        <v>12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26"/>
      <c r="P1" s="25"/>
      <c r="Q1" s="25"/>
      <c r="R1" s="25"/>
      <c r="S1" s="25"/>
      <c r="T1" s="25"/>
      <c r="U1" s="25"/>
    </row>
    <row r="2" spans="1:21" ht="31.8" customHeight="1" x14ac:dyDescent="0.25">
      <c r="A2" s="80" t="s">
        <v>82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26"/>
      <c r="P2" s="25"/>
      <c r="Q2" s="25"/>
      <c r="R2" s="25"/>
      <c r="S2" s="25"/>
      <c r="T2" s="25"/>
      <c r="U2" s="25"/>
    </row>
    <row r="3" spans="1:21" ht="15" x14ac:dyDescent="0.25">
      <c r="A3" s="74" t="s">
        <v>79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26"/>
      <c r="P3" s="25"/>
      <c r="Q3" s="25"/>
      <c r="R3" s="25"/>
      <c r="S3" s="25"/>
      <c r="T3" s="25"/>
      <c r="U3" s="25"/>
    </row>
    <row r="4" spans="1:21" ht="15" x14ac:dyDescent="0.2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26"/>
      <c r="P4" s="25"/>
      <c r="Q4" s="25"/>
      <c r="R4" s="25"/>
      <c r="S4" s="25"/>
      <c r="T4" s="25"/>
      <c r="U4" s="25"/>
    </row>
    <row r="5" spans="1:21" ht="15" x14ac:dyDescent="0.25">
      <c r="A5" s="74" t="s">
        <v>21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26"/>
      <c r="P5" s="25"/>
      <c r="Q5" s="25"/>
      <c r="R5" s="25"/>
      <c r="S5" s="25"/>
      <c r="T5" s="25"/>
      <c r="U5" s="25"/>
    </row>
    <row r="6" spans="1:21" ht="15" x14ac:dyDescent="0.25">
      <c r="A6" s="74" t="s">
        <v>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26"/>
      <c r="P6" s="25"/>
      <c r="Q6" s="25"/>
      <c r="R6" s="25"/>
      <c r="S6" s="25"/>
      <c r="T6" s="25"/>
      <c r="U6" s="25"/>
    </row>
    <row r="7" spans="1:21" ht="15" x14ac:dyDescent="0.25">
      <c r="A7" s="75" t="s">
        <v>5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26"/>
      <c r="P7" s="25"/>
      <c r="Q7" s="25"/>
      <c r="R7" s="25"/>
      <c r="S7" s="25"/>
      <c r="T7" s="25"/>
      <c r="U7" s="25"/>
    </row>
    <row r="8" spans="1:21" ht="15" x14ac:dyDescent="0.25">
      <c r="A8" s="83" t="s">
        <v>80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26"/>
      <c r="P8" s="25"/>
      <c r="Q8" s="25"/>
      <c r="R8" s="25"/>
      <c r="S8" s="25"/>
      <c r="T8" s="25"/>
      <c r="U8" s="25"/>
    </row>
    <row r="9" spans="1:21" ht="15" x14ac:dyDescent="0.25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26"/>
      <c r="P9" s="25"/>
      <c r="Q9" s="25"/>
      <c r="R9" s="25"/>
      <c r="S9" s="25"/>
      <c r="T9" s="25"/>
      <c r="U9" s="25"/>
    </row>
    <row r="10" spans="1:21" ht="15" x14ac:dyDescent="0.25">
      <c r="A10" s="75" t="s">
        <v>7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26"/>
      <c r="P10" s="25"/>
      <c r="Q10" s="25"/>
      <c r="R10" s="25"/>
      <c r="S10" s="25"/>
      <c r="T10" s="25"/>
      <c r="U10" s="25"/>
    </row>
    <row r="11" spans="1:21" ht="15" x14ac:dyDescent="0.25">
      <c r="A11" s="75" t="s">
        <v>8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26"/>
      <c r="P11" s="25"/>
      <c r="Q11" s="25"/>
      <c r="R11" s="25"/>
      <c r="S11" s="25"/>
      <c r="T11" s="25"/>
      <c r="U11" s="25"/>
    </row>
    <row r="12" spans="1:21" ht="15" x14ac:dyDescent="0.25">
      <c r="A12" s="83" t="s">
        <v>81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26"/>
      <c r="P12" s="25"/>
      <c r="Q12" s="25"/>
      <c r="R12" s="25"/>
      <c r="S12" s="25"/>
      <c r="T12" s="25"/>
      <c r="U12" s="25"/>
    </row>
    <row r="13" spans="1:21" ht="15" x14ac:dyDescent="0.25">
      <c r="A13" s="75" t="s">
        <v>11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26"/>
      <c r="P13" s="25"/>
      <c r="Q13" s="25"/>
      <c r="R13" s="25"/>
      <c r="S13" s="25"/>
      <c r="T13" s="25"/>
      <c r="U13" s="25"/>
    </row>
    <row r="14" spans="1:21" ht="15" x14ac:dyDescent="0.25">
      <c r="A14" s="74" t="s">
        <v>9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26"/>
      <c r="P14" s="25"/>
      <c r="Q14" s="25"/>
      <c r="R14" s="25"/>
      <c r="S14" s="25"/>
      <c r="T14" s="25"/>
      <c r="U14" s="25"/>
    </row>
    <row r="15" spans="1:21" ht="15" x14ac:dyDescent="0.25">
      <c r="A15" s="83" t="s">
        <v>23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26"/>
      <c r="P15" s="25"/>
      <c r="Q15" s="25"/>
      <c r="R15" s="25"/>
      <c r="S15" s="25"/>
      <c r="T15" s="25"/>
      <c r="U15" s="25"/>
    </row>
    <row r="16" spans="1:21" ht="15" x14ac:dyDescent="0.25">
      <c r="A16" s="75" t="s">
        <v>24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26"/>
      <c r="P16" s="25"/>
      <c r="Q16" s="25"/>
      <c r="R16" s="25"/>
      <c r="S16" s="25"/>
      <c r="T16" s="25"/>
      <c r="U16" s="25"/>
    </row>
    <row r="17" spans="1:21" ht="15" x14ac:dyDescent="0.25">
      <c r="A17" s="83" t="s">
        <v>25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26"/>
      <c r="P17" s="25"/>
      <c r="Q17" s="25"/>
      <c r="R17" s="25"/>
      <c r="S17" s="25"/>
      <c r="T17" s="25"/>
      <c r="U17" s="25"/>
    </row>
    <row r="18" spans="1:21" ht="15" x14ac:dyDescent="0.25">
      <c r="A18" s="75" t="s">
        <v>26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26"/>
      <c r="P18" s="25"/>
      <c r="Q18" s="25"/>
      <c r="R18" s="25"/>
      <c r="S18" s="25"/>
      <c r="T18" s="25"/>
      <c r="U18" s="25"/>
    </row>
    <row r="19" spans="1:21" ht="15" x14ac:dyDescent="0.25">
      <c r="A19" s="75" t="s">
        <v>27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26"/>
      <c r="P19" s="25"/>
      <c r="Q19" s="25"/>
      <c r="R19" s="25"/>
      <c r="S19" s="25"/>
      <c r="T19" s="25"/>
      <c r="U19" s="25"/>
    </row>
    <row r="20" spans="1:21" ht="15" x14ac:dyDescent="0.25">
      <c r="A20" s="75" t="s">
        <v>28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28"/>
      <c r="P20" s="25"/>
      <c r="Q20" s="25"/>
      <c r="R20" s="25"/>
      <c r="S20" s="25"/>
      <c r="T20" s="25"/>
      <c r="U20" s="25"/>
    </row>
    <row r="21" spans="1:21" ht="15" x14ac:dyDescent="0.25">
      <c r="A21" s="76" t="s">
        <v>29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27"/>
      <c r="P21" s="25"/>
      <c r="Q21" s="25"/>
      <c r="R21" s="25"/>
      <c r="S21" s="25"/>
      <c r="T21" s="25"/>
      <c r="U21" s="25"/>
    </row>
    <row r="22" spans="1:21" ht="15" x14ac:dyDescent="0.25">
      <c r="A22" s="76" t="s">
        <v>30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26"/>
      <c r="P22" s="25"/>
      <c r="Q22" s="25"/>
      <c r="R22" s="25"/>
      <c r="S22" s="25"/>
      <c r="T22" s="25"/>
      <c r="U22" s="25"/>
    </row>
    <row r="23" spans="1:21" ht="15" x14ac:dyDescent="0.25">
      <c r="A23" s="76" t="s">
        <v>31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26"/>
      <c r="P23" s="25"/>
      <c r="Q23" s="25"/>
      <c r="R23" s="25"/>
      <c r="S23" s="25"/>
      <c r="T23" s="25"/>
      <c r="U23" s="25"/>
    </row>
    <row r="24" spans="1:21" ht="15" x14ac:dyDescent="0.25">
      <c r="A24" s="76" t="s">
        <v>32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26"/>
      <c r="P24" s="25"/>
      <c r="Q24" s="25"/>
      <c r="R24" s="25"/>
      <c r="S24" s="25"/>
      <c r="T24" s="25"/>
      <c r="U24" s="25"/>
    </row>
    <row r="25" spans="1:21" ht="15" x14ac:dyDescent="0.25">
      <c r="A25" s="76" t="s">
        <v>33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26"/>
      <c r="P25" s="25"/>
      <c r="Q25" s="25"/>
      <c r="R25" s="25"/>
      <c r="S25" s="25"/>
      <c r="T25" s="25"/>
      <c r="U25" s="25"/>
    </row>
    <row r="26" spans="1:21" x14ac:dyDescent="0.25">
      <c r="O26" s="25"/>
      <c r="P26" s="25"/>
      <c r="Q26" s="25"/>
      <c r="R26" s="25"/>
      <c r="S26" s="25"/>
      <c r="T26" s="25"/>
      <c r="U26" s="25"/>
    </row>
  </sheetData>
  <mergeCells count="25">
    <mergeCell ref="A25:N25"/>
    <mergeCell ref="A24:N24"/>
    <mergeCell ref="A23:N23"/>
    <mergeCell ref="A22:N22"/>
    <mergeCell ref="A6:N6"/>
    <mergeCell ref="A10:N10"/>
    <mergeCell ref="A9:N9"/>
    <mergeCell ref="A8:N8"/>
    <mergeCell ref="A7:N7"/>
    <mergeCell ref="A5:N5"/>
    <mergeCell ref="A14:N14"/>
    <mergeCell ref="A13:N13"/>
    <mergeCell ref="A21:N21"/>
    <mergeCell ref="A1:N1"/>
    <mergeCell ref="A3:N3"/>
    <mergeCell ref="A4:N4"/>
    <mergeCell ref="A2:N2"/>
    <mergeCell ref="A20:N20"/>
    <mergeCell ref="A19:N19"/>
    <mergeCell ref="A18:N18"/>
    <mergeCell ref="A17:N17"/>
    <mergeCell ref="A16:N16"/>
    <mergeCell ref="A15:N15"/>
    <mergeCell ref="A12:N12"/>
    <mergeCell ref="A11:N11"/>
  </mergeCells>
  <hyperlinks>
    <hyperlink ref="A3:C3" location="'Long Stirrup'!A1" display="Long Stirrup" xr:uid="{0B108CBC-1F93-4B28-B314-11DECB072B28}"/>
    <hyperlink ref="A4:C4" location="'Short Stirrup'!A1" display="Short Stirrup" xr:uid="{FBFEBA69-D175-4C31-9487-DAE517790D69}"/>
    <hyperlink ref="A5:C5" location="'PreShort Stirrup'!A1" display="Pre-Short Stirrup" xr:uid="{1A301597-D3E5-4464-AE29-BC091D1B0D28}"/>
    <hyperlink ref="A6:C6" location="Leadline!A1" display="Leadline" xr:uid="{A17FC905-740F-4C12-8E96-9DAB5B123D0E}"/>
    <hyperlink ref="A7:C7" location="'Crossrail Hunter'!A1" display="Crossrail Hunter" xr:uid="{D7C76C7E-B450-46DD-8580-C7CC6E728300}"/>
    <hyperlink ref="A8:C8" location="'Crossrail Medal'!A1" display="Crossrail Medal" xr:uid="{18031CA8-8D29-4462-AD9B-D0783E5BF150}"/>
    <hyperlink ref="A9:C9" location="'Beginner Rider'!A1" display="Beginner Rider" xr:uid="{F06AB193-370E-43DD-8BA9-346C0135841B}"/>
    <hyperlink ref="A10:C10" location="'Green Hunter'!A1" display="Green Hunter" xr:uid="{F98C1495-E8D0-41F1-9B96-998E6CDAD9DB}"/>
    <hyperlink ref="A11:C11" location="'Modified Hunter'!A1" display="Modified Hunter" xr:uid="{7D0D9670-29D3-4F9A-B126-767F32F99211}"/>
    <hyperlink ref="A12:C12" location="'Novice Eq Medal'!A1" display="Novice Eq Medal" xr:uid="{39A4FE31-2807-481A-AE56-4F51ACE05A14}"/>
    <hyperlink ref="A13:C13" location="'Pleasure Horse-Pony'!A1" display="Pleasure Horse/Pony" xr:uid="{2DDC3E30-2845-4363-ABA8-52293424CBF0}"/>
    <hyperlink ref="A14:C14" location="'Jr Eq'!A1" display="Junior Equitation" xr:uid="{60EED8AD-EB7D-46B4-BBBF-413C96961833}"/>
    <hyperlink ref="A15:C15" location="'Jr-Adult Eq Medal'!A1" display="Junior/Adult Equitation Medal" xr:uid="{490F4DD8-E51E-4EC8-889C-BEDB66A6C851}"/>
    <hyperlink ref="A16:C16" location="'Low-Open Hunter'!A1" display="Low/Open Hunter" xr:uid="{21706B7F-0DFA-485D-88C9-3101C7F6A5CE}"/>
    <hyperlink ref="A17:C17" location="'Pony-Horse Medal'!A1" display="Pony/Horse Medal" xr:uid="{1960AD16-F8C7-4B4C-BEC1-8C8EE7E389DB}"/>
    <hyperlink ref="A18:C18" location="'Low Child Hunt Pony'!A1" display="Low Children's Hunter Pony" xr:uid="{EE007103-7D52-49D7-802F-7C3AE15DC492}"/>
    <hyperlink ref="A19:C19" location="'Low Child Hunt Horse'!A1" display="Low Children's Hunter Horse" xr:uid="{D635BB46-F404-437F-8883-4ED94693C188}"/>
    <hyperlink ref="A20:C20" location="'Low Adult Hunter'!A1" display="Low Adult Hunter" xr:uid="{43127DA0-6A7A-415B-B20E-5629B2243DAE}"/>
    <hyperlink ref="A21:C21" location="'Crossrail Jumpers'!A1" display="Crossrail Jumpers" xr:uid="{8C820F2A-3E87-49AD-8A5B-C8351B15C4DC}"/>
    <hyperlink ref="A22:C22" location="'Beginner Jumpers'!A1" display="Beginner Jumpers" xr:uid="{76BFC01D-60DA-44E2-882F-33CDD2A082B0}"/>
    <hyperlink ref="A23:C23" location="'Itty Bitty Jumpers'!A1" display="Itty Bitty Jumpers" xr:uid="{3E1FEB2A-3B54-4A3C-9A3A-00CDBE65DE41}"/>
    <hyperlink ref="A24:C24" location="'Prelim Jumpers'!A1" display="Preliminary Jumpers" xr:uid="{F3D557C1-3545-4AE9-BABD-727B21E4F919}"/>
    <hyperlink ref="A25:C25" location="'Low Child-Adult Jumpers'!A1" display="Low Child/Adult Jumpers" xr:uid="{4ABCA7B3-21BF-415F-B4EF-DCB74356DD9D}"/>
  </hyperlinks>
  <pageMargins left="0.7" right="0.7" top="0.75" bottom="0.75" header="0.3" footer="0.3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B8689-988B-4BF8-9D61-49C25A858AEE}">
  <sheetPr>
    <tabColor rgb="FF00B050"/>
  </sheetPr>
  <dimension ref="A1:U472"/>
  <sheetViews>
    <sheetView zoomScale="50" zoomScaleNormal="50" workbookViewId="0">
      <pane ySplit="1" topLeftCell="A2" activePane="bottomLeft" state="frozen"/>
      <selection activeCell="AP3" sqref="AP3"/>
      <selection pane="bottomLeft" activeCell="B13" sqref="B13"/>
    </sheetView>
  </sheetViews>
  <sheetFormatPr defaultColWidth="9.109375" defaultRowHeight="17.399999999999999" x14ac:dyDescent="0.25"/>
  <cols>
    <col min="1" max="1" width="20.109375" style="2" bestFit="1" customWidth="1"/>
    <col min="2" max="2" width="45.6640625" style="2" bestFit="1" customWidth="1"/>
    <col min="3" max="3" width="20.77734375" style="2" bestFit="1" customWidth="1"/>
    <col min="4" max="4" width="22.5546875" style="2" bestFit="1" customWidth="1"/>
    <col min="5" max="5" width="15" style="2" bestFit="1" customWidth="1"/>
    <col min="6" max="6" width="14.109375" style="2" bestFit="1" customWidth="1"/>
    <col min="7" max="7" width="14.109375" style="13" bestFit="1" customWidth="1"/>
    <col min="8" max="8" width="15.6640625" style="13" bestFit="1" customWidth="1"/>
    <col min="9" max="9" width="12.33203125" style="2" customWidth="1"/>
    <col min="10" max="10" width="15.21875" style="2" bestFit="1" customWidth="1"/>
    <col min="11" max="11" width="14.5546875" style="2" customWidth="1"/>
    <col min="12" max="12" width="14.21875" style="2" bestFit="1" customWidth="1"/>
    <col min="13" max="13" width="22.6640625" style="2" customWidth="1"/>
    <col min="14" max="20" width="8.6640625" style="1" customWidth="1"/>
    <col min="21" max="21" width="8.6640625" style="11" customWidth="1"/>
    <col min="22" max="32" width="8.6640625" style="1" customWidth="1"/>
    <col min="33" max="16384" width="9.109375" style="1"/>
  </cols>
  <sheetData>
    <row r="1" spans="1:13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 t="s">
        <v>83</v>
      </c>
      <c r="M1" s="89"/>
    </row>
    <row r="2" spans="1:13" s="4" customFormat="1" ht="48" customHeight="1" x14ac:dyDescent="0.25">
      <c r="A2" s="94" t="s">
        <v>7</v>
      </c>
      <c r="B2" s="95"/>
      <c r="C2" s="95"/>
      <c r="D2" s="95"/>
      <c r="E2" s="21"/>
      <c r="F2" s="21"/>
      <c r="G2" s="21"/>
      <c r="H2" s="21"/>
      <c r="I2" s="21"/>
      <c r="J2" s="21"/>
      <c r="K2" s="21"/>
      <c r="L2" s="21"/>
      <c r="M2" s="40"/>
    </row>
    <row r="3" spans="1:13" s="6" customFormat="1" ht="42.75" customHeight="1" x14ac:dyDescent="0.25">
      <c r="A3" s="96" t="s">
        <v>134</v>
      </c>
      <c r="B3" s="96" t="s">
        <v>2</v>
      </c>
      <c r="C3" s="96" t="s">
        <v>212</v>
      </c>
      <c r="D3" s="96" t="s">
        <v>1</v>
      </c>
      <c r="E3" s="93" t="s">
        <v>135</v>
      </c>
      <c r="F3" s="93" t="s">
        <v>136</v>
      </c>
      <c r="G3" s="93" t="s">
        <v>137</v>
      </c>
      <c r="H3" s="87" t="s">
        <v>138</v>
      </c>
      <c r="I3" s="87" t="s">
        <v>139</v>
      </c>
      <c r="J3" s="85" t="s">
        <v>140</v>
      </c>
      <c r="K3" s="87" t="s">
        <v>141</v>
      </c>
      <c r="L3" s="90" t="s">
        <v>0</v>
      </c>
      <c r="M3" s="92" t="s">
        <v>472</v>
      </c>
    </row>
    <row r="4" spans="1:13" s="5" customFormat="1" ht="9.75" customHeight="1" x14ac:dyDescent="0.25">
      <c r="A4" s="96"/>
      <c r="B4" s="96"/>
      <c r="C4" s="96"/>
      <c r="D4" s="96"/>
      <c r="E4" s="93"/>
      <c r="F4" s="93"/>
      <c r="G4" s="93"/>
      <c r="H4" s="93"/>
      <c r="I4" s="93"/>
      <c r="J4" s="86"/>
      <c r="K4" s="93"/>
      <c r="L4" s="91"/>
      <c r="M4" s="92"/>
    </row>
    <row r="5" spans="1:13" s="5" customFormat="1" ht="11.25" customHeight="1" x14ac:dyDescent="0.25">
      <c r="A5" s="96"/>
      <c r="B5" s="96"/>
      <c r="C5" s="96"/>
      <c r="D5" s="96"/>
      <c r="E5" s="93"/>
      <c r="F5" s="93"/>
      <c r="G5" s="93"/>
      <c r="H5" s="93"/>
      <c r="I5" s="93"/>
      <c r="J5" s="87"/>
      <c r="K5" s="93"/>
      <c r="L5" s="91"/>
      <c r="M5" s="92"/>
    </row>
    <row r="6" spans="1:13" s="9" customFormat="1" ht="20.100000000000001" customHeight="1" x14ac:dyDescent="0.25">
      <c r="A6" s="59"/>
      <c r="B6" s="29" t="s">
        <v>52</v>
      </c>
      <c r="C6" s="29" t="s">
        <v>259</v>
      </c>
      <c r="D6" s="29" t="s">
        <v>49</v>
      </c>
      <c r="E6" s="8">
        <v>14</v>
      </c>
      <c r="F6" s="8">
        <v>11</v>
      </c>
      <c r="G6" s="8">
        <f>2*18</f>
        <v>36</v>
      </c>
      <c r="H6" s="14">
        <v>17</v>
      </c>
      <c r="I6" s="14">
        <v>22</v>
      </c>
      <c r="J6" s="14">
        <v>17</v>
      </c>
      <c r="K6" s="8">
        <f>18*2</f>
        <v>36</v>
      </c>
      <c r="L6" s="36">
        <f t="shared" ref="L6:L24" si="0">SUM(E6:K6)</f>
        <v>153</v>
      </c>
      <c r="M6" s="69">
        <v>1</v>
      </c>
    </row>
    <row r="7" spans="1:13" s="9" customFormat="1" ht="20.100000000000001" customHeight="1" x14ac:dyDescent="0.25">
      <c r="A7" s="58"/>
      <c r="B7" s="17" t="s">
        <v>51</v>
      </c>
      <c r="C7" s="17" t="s">
        <v>51</v>
      </c>
      <c r="D7" s="17" t="s">
        <v>200</v>
      </c>
      <c r="E7" s="8">
        <v>12</v>
      </c>
      <c r="F7" s="8">
        <v>5</v>
      </c>
      <c r="G7" s="8">
        <f>2*15</f>
        <v>30</v>
      </c>
      <c r="H7" s="8">
        <v>18</v>
      </c>
      <c r="I7" s="8">
        <v>15</v>
      </c>
      <c r="J7" s="8">
        <v>26</v>
      </c>
      <c r="K7" s="8">
        <f>18*2</f>
        <v>36</v>
      </c>
      <c r="L7" s="8">
        <f t="shared" si="0"/>
        <v>142</v>
      </c>
      <c r="M7" s="70">
        <v>2</v>
      </c>
    </row>
    <row r="8" spans="1:13" s="9" customFormat="1" ht="20.100000000000001" customHeight="1" x14ac:dyDescent="0.25">
      <c r="A8" s="58"/>
      <c r="B8" s="18" t="s">
        <v>262</v>
      </c>
      <c r="C8" s="52" t="s">
        <v>261</v>
      </c>
      <c r="D8" s="18" t="s">
        <v>258</v>
      </c>
      <c r="E8" s="8">
        <v>3</v>
      </c>
      <c r="F8" s="8">
        <v>13</v>
      </c>
      <c r="G8" s="7">
        <f>2*21</f>
        <v>42</v>
      </c>
      <c r="H8" s="8">
        <v>12</v>
      </c>
      <c r="I8" s="49"/>
      <c r="J8" s="49"/>
      <c r="K8" s="49"/>
      <c r="L8" s="8">
        <f t="shared" si="0"/>
        <v>70</v>
      </c>
      <c r="M8" s="70">
        <v>3</v>
      </c>
    </row>
    <row r="9" spans="1:13" s="10" customFormat="1" ht="20.100000000000001" customHeight="1" x14ac:dyDescent="0.25">
      <c r="A9" s="58"/>
      <c r="B9" s="17" t="s">
        <v>102</v>
      </c>
      <c r="C9" s="17" t="s">
        <v>272</v>
      </c>
      <c r="D9" s="17" t="s">
        <v>103</v>
      </c>
      <c r="E9" s="49"/>
      <c r="F9" s="8">
        <v>3</v>
      </c>
      <c r="G9" s="7">
        <f>2*16</f>
        <v>32</v>
      </c>
      <c r="H9" s="49"/>
      <c r="I9" s="8">
        <v>12</v>
      </c>
      <c r="J9" s="8">
        <v>21</v>
      </c>
      <c r="K9" s="49"/>
      <c r="L9" s="8">
        <f t="shared" si="0"/>
        <v>68</v>
      </c>
      <c r="M9" s="70">
        <v>4</v>
      </c>
    </row>
    <row r="10" spans="1:13" s="9" customFormat="1" ht="20.100000000000001" customHeight="1" x14ac:dyDescent="0.25">
      <c r="A10" s="57"/>
      <c r="B10" s="17" t="s">
        <v>460</v>
      </c>
      <c r="C10" s="17" t="s">
        <v>259</v>
      </c>
      <c r="D10" s="17" t="s">
        <v>70</v>
      </c>
      <c r="E10" s="8">
        <v>15</v>
      </c>
      <c r="F10" s="8">
        <v>13</v>
      </c>
      <c r="G10" s="50"/>
      <c r="H10" s="49"/>
      <c r="I10" s="49"/>
      <c r="J10" s="49"/>
      <c r="K10" s="8">
        <f>15*2</f>
        <v>30</v>
      </c>
      <c r="L10" s="8">
        <f t="shared" si="0"/>
        <v>58</v>
      </c>
      <c r="M10" s="68"/>
    </row>
    <row r="11" spans="1:13" s="9" customFormat="1" ht="20.100000000000001" customHeight="1" x14ac:dyDescent="0.25">
      <c r="A11" s="58"/>
      <c r="B11" s="16" t="s">
        <v>261</v>
      </c>
      <c r="C11" s="16" t="s">
        <v>261</v>
      </c>
      <c r="D11" s="16" t="s">
        <v>371</v>
      </c>
      <c r="E11" s="49"/>
      <c r="F11" s="49"/>
      <c r="G11" s="49"/>
      <c r="H11" s="49"/>
      <c r="I11" s="8">
        <v>12</v>
      </c>
      <c r="J11" s="49"/>
      <c r="K11" s="8">
        <f>22*2</f>
        <v>44</v>
      </c>
      <c r="L11" s="8">
        <f t="shared" si="0"/>
        <v>56</v>
      </c>
      <c r="M11" s="70">
        <v>5</v>
      </c>
    </row>
    <row r="12" spans="1:13" s="9" customFormat="1" ht="19.5" customHeight="1" x14ac:dyDescent="0.25">
      <c r="A12" s="58"/>
      <c r="B12" s="16" t="s">
        <v>15</v>
      </c>
      <c r="C12" s="16" t="s">
        <v>260</v>
      </c>
      <c r="D12" s="16" t="s">
        <v>256</v>
      </c>
      <c r="E12" s="8">
        <v>16</v>
      </c>
      <c r="F12" s="8">
        <v>6</v>
      </c>
      <c r="G12" s="8">
        <f>2*4</f>
        <v>8</v>
      </c>
      <c r="H12" s="8">
        <v>6</v>
      </c>
      <c r="I12" s="8">
        <v>11</v>
      </c>
      <c r="J12" s="49"/>
      <c r="K12" s="49"/>
      <c r="L12" s="8">
        <f t="shared" si="0"/>
        <v>47</v>
      </c>
      <c r="M12" s="70">
        <v>6</v>
      </c>
    </row>
    <row r="13" spans="1:13" s="9" customFormat="1" ht="20.100000000000001" customHeight="1" x14ac:dyDescent="0.25">
      <c r="A13" s="58"/>
      <c r="B13" s="16" t="s">
        <v>277</v>
      </c>
      <c r="C13" s="17" t="s">
        <v>230</v>
      </c>
      <c r="D13" s="17" t="s">
        <v>257</v>
      </c>
      <c r="E13" s="8">
        <v>2</v>
      </c>
      <c r="F13" s="49"/>
      <c r="G13" s="8">
        <f>2*13</f>
        <v>26</v>
      </c>
      <c r="H13" s="49"/>
      <c r="I13" s="49"/>
      <c r="J13" s="49"/>
      <c r="K13" s="49"/>
      <c r="L13" s="8">
        <f t="shared" si="0"/>
        <v>28</v>
      </c>
      <c r="M13" s="65"/>
    </row>
    <row r="14" spans="1:13" s="9" customFormat="1" ht="20.100000000000001" customHeight="1" x14ac:dyDescent="0.25">
      <c r="A14" s="58"/>
      <c r="B14" s="16" t="s">
        <v>358</v>
      </c>
      <c r="C14" s="16" t="s">
        <v>358</v>
      </c>
      <c r="D14" s="16" t="s">
        <v>268</v>
      </c>
      <c r="E14" s="49"/>
      <c r="F14" s="8">
        <v>20</v>
      </c>
      <c r="G14" s="49"/>
      <c r="H14" s="49"/>
      <c r="I14" s="49"/>
      <c r="J14" s="49"/>
      <c r="K14" s="49"/>
      <c r="L14" s="8">
        <f t="shared" si="0"/>
        <v>20</v>
      </c>
      <c r="M14" s="65"/>
    </row>
    <row r="15" spans="1:13" s="9" customFormat="1" ht="20.100000000000001" customHeight="1" x14ac:dyDescent="0.25">
      <c r="A15" s="57"/>
      <c r="B15" s="18" t="s">
        <v>95</v>
      </c>
      <c r="C15" s="18" t="s">
        <v>95</v>
      </c>
      <c r="D15" s="18" t="s">
        <v>125</v>
      </c>
      <c r="E15" s="8">
        <v>3</v>
      </c>
      <c r="F15" s="49"/>
      <c r="G15" s="49"/>
      <c r="H15" s="8">
        <v>17</v>
      </c>
      <c r="I15" s="49"/>
      <c r="J15" s="49"/>
      <c r="K15" s="49"/>
      <c r="L15" s="8">
        <f t="shared" si="0"/>
        <v>20</v>
      </c>
      <c r="M15" s="65"/>
    </row>
    <row r="16" spans="1:13" s="3" customFormat="1" ht="19.8" customHeight="1" x14ac:dyDescent="0.25">
      <c r="A16" s="57"/>
      <c r="B16" s="17" t="s">
        <v>114</v>
      </c>
      <c r="C16" s="17" t="s">
        <v>114</v>
      </c>
      <c r="D16" s="17" t="s">
        <v>126</v>
      </c>
      <c r="E16" s="8">
        <v>19</v>
      </c>
      <c r="F16" s="49"/>
      <c r="G16" s="49"/>
      <c r="H16" s="49"/>
      <c r="I16" s="49"/>
      <c r="J16" s="49"/>
      <c r="K16" s="49"/>
      <c r="L16" s="8">
        <f t="shared" si="0"/>
        <v>19</v>
      </c>
      <c r="M16" s="65"/>
    </row>
    <row r="17" spans="1:13" s="3" customFormat="1" ht="19.2" customHeight="1" x14ac:dyDescent="0.25">
      <c r="A17" s="58"/>
      <c r="B17" s="18" t="s">
        <v>225</v>
      </c>
      <c r="C17" s="18" t="s">
        <v>225</v>
      </c>
      <c r="D17" s="18" t="s">
        <v>278</v>
      </c>
      <c r="E17" s="49"/>
      <c r="F17" s="49"/>
      <c r="G17" s="50"/>
      <c r="H17" s="8">
        <v>18</v>
      </c>
      <c r="I17" s="49"/>
      <c r="J17" s="49"/>
      <c r="K17" s="49"/>
      <c r="L17" s="8">
        <f t="shared" si="0"/>
        <v>18</v>
      </c>
      <c r="M17" s="65"/>
    </row>
    <row r="18" spans="1:13" s="3" customFormat="1" ht="15" x14ac:dyDescent="0.25">
      <c r="A18" s="57"/>
      <c r="B18" s="16" t="s">
        <v>271</v>
      </c>
      <c r="C18" s="16" t="s">
        <v>271</v>
      </c>
      <c r="D18" s="16" t="s">
        <v>270</v>
      </c>
      <c r="E18" s="49"/>
      <c r="F18" s="8">
        <v>17</v>
      </c>
      <c r="G18" s="49"/>
      <c r="H18" s="49"/>
      <c r="I18" s="49"/>
      <c r="J18" s="49"/>
      <c r="K18" s="49"/>
      <c r="L18" s="8">
        <f t="shared" si="0"/>
        <v>17</v>
      </c>
      <c r="M18" s="65"/>
    </row>
    <row r="19" spans="1:13" s="3" customFormat="1" ht="15" x14ac:dyDescent="0.25">
      <c r="A19" s="58"/>
      <c r="B19" s="17" t="s">
        <v>36</v>
      </c>
      <c r="C19" s="17" t="s">
        <v>51</v>
      </c>
      <c r="D19" s="17" t="s">
        <v>348</v>
      </c>
      <c r="E19" s="49"/>
      <c r="F19" s="49"/>
      <c r="G19" s="49"/>
      <c r="H19" s="49"/>
      <c r="I19" s="41">
        <v>9</v>
      </c>
      <c r="J19" s="49"/>
      <c r="K19" s="49"/>
      <c r="L19" s="8">
        <f t="shared" si="0"/>
        <v>9</v>
      </c>
      <c r="M19" s="65"/>
    </row>
    <row r="20" spans="1:13" s="3" customFormat="1" ht="15" x14ac:dyDescent="0.25">
      <c r="A20" s="58"/>
      <c r="B20" s="18" t="s">
        <v>370</v>
      </c>
      <c r="C20" s="18" t="s">
        <v>370</v>
      </c>
      <c r="D20" s="18" t="s">
        <v>369</v>
      </c>
      <c r="E20" s="49"/>
      <c r="F20" s="49"/>
      <c r="G20" s="49"/>
      <c r="H20" s="49"/>
      <c r="I20" s="8">
        <v>7</v>
      </c>
      <c r="J20" s="49"/>
      <c r="K20" s="49"/>
      <c r="L20" s="8">
        <f t="shared" si="0"/>
        <v>7</v>
      </c>
      <c r="M20" s="65"/>
    </row>
    <row r="21" spans="1:13" s="3" customFormat="1" ht="15" x14ac:dyDescent="0.25">
      <c r="A21" s="58"/>
      <c r="B21" s="16" t="s">
        <v>222</v>
      </c>
      <c r="C21" s="16" t="s">
        <v>222</v>
      </c>
      <c r="D21" s="16" t="s">
        <v>217</v>
      </c>
      <c r="E21" s="8">
        <v>4</v>
      </c>
      <c r="F21" s="49"/>
      <c r="G21" s="49"/>
      <c r="H21" s="49"/>
      <c r="I21" s="49"/>
      <c r="J21" s="49"/>
      <c r="K21" s="49"/>
      <c r="L21" s="8">
        <f t="shared" si="0"/>
        <v>4</v>
      </c>
      <c r="M21" s="65"/>
    </row>
    <row r="22" spans="1:13" s="3" customFormat="1" ht="15" x14ac:dyDescent="0.25">
      <c r="A22" s="58"/>
      <c r="B22" s="17" t="s">
        <v>76</v>
      </c>
      <c r="C22" s="17" t="s">
        <v>76</v>
      </c>
      <c r="D22" s="17" t="s">
        <v>234</v>
      </c>
      <c r="E22" s="49"/>
      <c r="F22" s="8">
        <v>0</v>
      </c>
      <c r="G22" s="49"/>
      <c r="H22" s="49"/>
      <c r="I22" s="50"/>
      <c r="J22" s="49"/>
      <c r="K22" s="49"/>
      <c r="L22" s="8">
        <f t="shared" si="0"/>
        <v>0</v>
      </c>
      <c r="M22" s="8"/>
    </row>
    <row r="23" spans="1:13" s="3" customFormat="1" ht="15" x14ac:dyDescent="0.25">
      <c r="A23" s="19"/>
      <c r="B23" s="18"/>
      <c r="C23" s="18"/>
      <c r="D23" s="18"/>
      <c r="E23" s="42"/>
      <c r="F23" s="42"/>
      <c r="G23" s="42"/>
      <c r="H23" s="42"/>
      <c r="I23" s="42"/>
      <c r="J23" s="42"/>
      <c r="K23" s="8"/>
      <c r="L23" s="8">
        <f t="shared" si="0"/>
        <v>0</v>
      </c>
      <c r="M23" s="8"/>
    </row>
    <row r="24" spans="1:13" s="3" customFormat="1" x14ac:dyDescent="0.25">
      <c r="A24" s="19"/>
      <c r="B24" s="18"/>
      <c r="C24" s="18"/>
      <c r="D24" s="18"/>
      <c r="E24" s="43"/>
      <c r="F24" s="42"/>
      <c r="G24" s="45"/>
      <c r="H24" s="42"/>
      <c r="I24" s="42"/>
      <c r="J24" s="44"/>
      <c r="K24" s="23"/>
      <c r="L24" s="8">
        <f t="shared" si="0"/>
        <v>0</v>
      </c>
      <c r="M24" s="23"/>
    </row>
    <row r="25" spans="1:13" s="3" customFormat="1" x14ac:dyDescent="0.25">
      <c r="G25" s="12"/>
      <c r="H25" s="12"/>
      <c r="J25" s="22"/>
      <c r="K25" s="22"/>
      <c r="L25" s="22"/>
      <c r="M25" s="22"/>
    </row>
    <row r="26" spans="1:13" s="3" customFormat="1" x14ac:dyDescent="0.25">
      <c r="B26" s="24"/>
      <c r="C26" s="24"/>
      <c r="G26" s="12"/>
      <c r="H26" s="12"/>
    </row>
    <row r="27" spans="1:13" s="3" customFormat="1" x14ac:dyDescent="0.25">
      <c r="B27" s="24"/>
      <c r="C27" s="24"/>
      <c r="G27" s="12"/>
      <c r="H27" s="12"/>
    </row>
    <row r="28" spans="1:13" s="3" customFormat="1" x14ac:dyDescent="0.25">
      <c r="B28" s="24"/>
      <c r="C28" s="24"/>
      <c r="G28" s="12"/>
      <c r="H28" s="12"/>
    </row>
    <row r="29" spans="1:13" s="3" customFormat="1" x14ac:dyDescent="0.25">
      <c r="B29" s="24"/>
      <c r="C29" s="24"/>
      <c r="G29" s="12"/>
      <c r="H29" s="12"/>
    </row>
    <row r="30" spans="1:13" s="3" customFormat="1" x14ac:dyDescent="0.25">
      <c r="G30" s="12"/>
      <c r="H30" s="12"/>
    </row>
    <row r="31" spans="1:13" s="3" customFormat="1" x14ac:dyDescent="0.25">
      <c r="G31" s="12"/>
      <c r="H31" s="12"/>
    </row>
    <row r="32" spans="1:13" s="3" customFormat="1" x14ac:dyDescent="0.25">
      <c r="G32" s="12"/>
      <c r="H32" s="12"/>
    </row>
    <row r="33" spans="7:8" s="3" customFormat="1" x14ac:dyDescent="0.25">
      <c r="G33" s="12"/>
      <c r="H33" s="12"/>
    </row>
    <row r="34" spans="7:8" s="3" customFormat="1" x14ac:dyDescent="0.25">
      <c r="G34" s="12"/>
      <c r="H34" s="12"/>
    </row>
    <row r="35" spans="7:8" s="3" customFormat="1" x14ac:dyDescent="0.25">
      <c r="G35" s="12"/>
      <c r="H35" s="12"/>
    </row>
    <row r="36" spans="7:8" s="3" customFormat="1" x14ac:dyDescent="0.25">
      <c r="G36" s="12"/>
      <c r="H36" s="12"/>
    </row>
    <row r="37" spans="7:8" s="3" customFormat="1" x14ac:dyDescent="0.25">
      <c r="G37" s="12"/>
      <c r="H37" s="12"/>
    </row>
    <row r="38" spans="7:8" s="3" customFormat="1" x14ac:dyDescent="0.25">
      <c r="G38" s="12"/>
      <c r="H38" s="12"/>
    </row>
    <row r="39" spans="7:8" s="3" customFormat="1" x14ac:dyDescent="0.25">
      <c r="G39" s="12"/>
      <c r="H39" s="12"/>
    </row>
    <row r="40" spans="7:8" s="3" customFormat="1" x14ac:dyDescent="0.25">
      <c r="G40" s="12"/>
      <c r="H40" s="12"/>
    </row>
    <row r="41" spans="7:8" s="3" customFormat="1" x14ac:dyDescent="0.25">
      <c r="G41" s="12"/>
      <c r="H41" s="12"/>
    </row>
    <row r="42" spans="7:8" s="3" customFormat="1" x14ac:dyDescent="0.25">
      <c r="G42" s="12"/>
      <c r="H42" s="12"/>
    </row>
    <row r="43" spans="7:8" s="3" customFormat="1" x14ac:dyDescent="0.25">
      <c r="G43" s="12"/>
      <c r="H43" s="12"/>
    </row>
    <row r="44" spans="7:8" s="3" customFormat="1" x14ac:dyDescent="0.25">
      <c r="G44" s="12"/>
      <c r="H44" s="12"/>
    </row>
    <row r="45" spans="7:8" s="3" customFormat="1" x14ac:dyDescent="0.25">
      <c r="G45" s="12"/>
      <c r="H45" s="12"/>
    </row>
    <row r="46" spans="7:8" s="3" customFormat="1" x14ac:dyDescent="0.25">
      <c r="G46" s="12"/>
      <c r="H46" s="12"/>
    </row>
    <row r="47" spans="7:8" s="3" customFormat="1" x14ac:dyDescent="0.25">
      <c r="G47" s="12"/>
      <c r="H47" s="12"/>
    </row>
    <row r="48" spans="7:8" s="3" customFormat="1" x14ac:dyDescent="0.25">
      <c r="G48" s="12"/>
      <c r="H48" s="12"/>
    </row>
    <row r="49" spans="7:8" s="3" customFormat="1" x14ac:dyDescent="0.25">
      <c r="G49" s="12"/>
      <c r="H49" s="12"/>
    </row>
    <row r="50" spans="7:8" s="3" customFormat="1" x14ac:dyDescent="0.25">
      <c r="G50" s="12"/>
      <c r="H50" s="12"/>
    </row>
    <row r="51" spans="7:8" s="3" customFormat="1" x14ac:dyDescent="0.25">
      <c r="G51" s="12"/>
      <c r="H51" s="12"/>
    </row>
    <row r="52" spans="7:8" s="3" customFormat="1" x14ac:dyDescent="0.25">
      <c r="G52" s="12"/>
      <c r="H52" s="12"/>
    </row>
    <row r="53" spans="7:8" s="3" customFormat="1" x14ac:dyDescent="0.25">
      <c r="G53" s="12"/>
      <c r="H53" s="12"/>
    </row>
    <row r="54" spans="7:8" s="3" customFormat="1" x14ac:dyDescent="0.25">
      <c r="G54" s="12"/>
      <c r="H54" s="12"/>
    </row>
    <row r="55" spans="7:8" s="3" customFormat="1" x14ac:dyDescent="0.25">
      <c r="G55" s="12"/>
      <c r="H55" s="12"/>
    </row>
    <row r="56" spans="7:8" s="3" customFormat="1" x14ac:dyDescent="0.25">
      <c r="G56" s="12"/>
      <c r="H56" s="12"/>
    </row>
    <row r="57" spans="7:8" s="3" customFormat="1" x14ac:dyDescent="0.25">
      <c r="G57" s="12"/>
      <c r="H57" s="12"/>
    </row>
    <row r="58" spans="7:8" s="3" customFormat="1" x14ac:dyDescent="0.25">
      <c r="G58" s="12"/>
      <c r="H58" s="12"/>
    </row>
    <row r="59" spans="7:8" s="3" customFormat="1" x14ac:dyDescent="0.25">
      <c r="G59" s="12"/>
      <c r="H59" s="12"/>
    </row>
    <row r="60" spans="7:8" s="3" customFormat="1" x14ac:dyDescent="0.25">
      <c r="G60" s="12"/>
      <c r="H60" s="12"/>
    </row>
    <row r="61" spans="7:8" s="3" customFormat="1" x14ac:dyDescent="0.25">
      <c r="G61" s="12"/>
      <c r="H61" s="12"/>
    </row>
    <row r="62" spans="7:8" s="3" customFormat="1" x14ac:dyDescent="0.25">
      <c r="G62" s="12"/>
      <c r="H62" s="12"/>
    </row>
    <row r="63" spans="7:8" s="3" customFormat="1" x14ac:dyDescent="0.25">
      <c r="G63" s="12"/>
      <c r="H63" s="12"/>
    </row>
    <row r="64" spans="7:8" s="3" customFormat="1" x14ac:dyDescent="0.25">
      <c r="G64" s="12"/>
      <c r="H64" s="12"/>
    </row>
    <row r="65" spans="7:8" s="3" customFormat="1" x14ac:dyDescent="0.25">
      <c r="G65" s="12"/>
      <c r="H65" s="12"/>
    </row>
    <row r="66" spans="7:8" s="3" customFormat="1" x14ac:dyDescent="0.25">
      <c r="G66" s="12"/>
      <c r="H66" s="12"/>
    </row>
    <row r="67" spans="7:8" s="3" customFormat="1" x14ac:dyDescent="0.25">
      <c r="G67" s="12"/>
      <c r="H67" s="12"/>
    </row>
    <row r="68" spans="7:8" s="3" customFormat="1" x14ac:dyDescent="0.25">
      <c r="G68" s="12"/>
      <c r="H68" s="12"/>
    </row>
    <row r="69" spans="7:8" s="3" customFormat="1" x14ac:dyDescent="0.25">
      <c r="G69" s="12"/>
      <c r="H69" s="12"/>
    </row>
    <row r="70" spans="7:8" s="3" customFormat="1" x14ac:dyDescent="0.25">
      <c r="G70" s="12"/>
      <c r="H70" s="12"/>
    </row>
    <row r="71" spans="7:8" s="3" customFormat="1" x14ac:dyDescent="0.25">
      <c r="G71" s="12"/>
      <c r="H71" s="12"/>
    </row>
    <row r="72" spans="7:8" s="3" customFormat="1" x14ac:dyDescent="0.25">
      <c r="G72" s="12"/>
      <c r="H72" s="12"/>
    </row>
    <row r="73" spans="7:8" s="3" customFormat="1" x14ac:dyDescent="0.25">
      <c r="G73" s="12"/>
      <c r="H73" s="12"/>
    </row>
    <row r="74" spans="7:8" s="3" customFormat="1" x14ac:dyDescent="0.25">
      <c r="G74" s="12"/>
      <c r="H74" s="12"/>
    </row>
    <row r="75" spans="7:8" s="3" customFormat="1" x14ac:dyDescent="0.25">
      <c r="G75" s="12"/>
      <c r="H75" s="12"/>
    </row>
    <row r="76" spans="7:8" s="3" customFormat="1" x14ac:dyDescent="0.25">
      <c r="G76" s="12"/>
      <c r="H76" s="12"/>
    </row>
    <row r="77" spans="7:8" s="3" customFormat="1" x14ac:dyDescent="0.25">
      <c r="G77" s="12"/>
      <c r="H77" s="12"/>
    </row>
    <row r="78" spans="7:8" s="3" customFormat="1" x14ac:dyDescent="0.25">
      <c r="G78" s="12"/>
      <c r="H78" s="12"/>
    </row>
    <row r="79" spans="7:8" s="3" customFormat="1" x14ac:dyDescent="0.25">
      <c r="G79" s="12"/>
      <c r="H79" s="12"/>
    </row>
    <row r="80" spans="7:8" s="3" customFormat="1" x14ac:dyDescent="0.25">
      <c r="G80" s="12"/>
      <c r="H80" s="12"/>
    </row>
    <row r="81" spans="7:8" s="3" customFormat="1" x14ac:dyDescent="0.25">
      <c r="G81" s="12"/>
      <c r="H81" s="12"/>
    </row>
    <row r="82" spans="7:8" s="3" customFormat="1" x14ac:dyDescent="0.25">
      <c r="G82" s="12"/>
      <c r="H82" s="12"/>
    </row>
    <row r="83" spans="7:8" s="3" customFormat="1" x14ac:dyDescent="0.25">
      <c r="G83" s="12"/>
      <c r="H83" s="12"/>
    </row>
    <row r="84" spans="7:8" s="3" customFormat="1" x14ac:dyDescent="0.25">
      <c r="G84" s="12"/>
      <c r="H84" s="12"/>
    </row>
    <row r="85" spans="7:8" s="3" customFormat="1" x14ac:dyDescent="0.25">
      <c r="G85" s="12"/>
      <c r="H85" s="12"/>
    </row>
    <row r="86" spans="7:8" s="3" customFormat="1" x14ac:dyDescent="0.25">
      <c r="G86" s="12"/>
      <c r="H86" s="12"/>
    </row>
    <row r="87" spans="7:8" s="3" customFormat="1" x14ac:dyDescent="0.25">
      <c r="G87" s="12"/>
      <c r="H87" s="12"/>
    </row>
    <row r="88" spans="7:8" s="3" customFormat="1" x14ac:dyDescent="0.25">
      <c r="G88" s="12"/>
      <c r="H88" s="12"/>
    </row>
    <row r="89" spans="7:8" s="3" customFormat="1" x14ac:dyDescent="0.25">
      <c r="G89" s="12"/>
      <c r="H89" s="12"/>
    </row>
    <row r="90" spans="7:8" s="3" customFormat="1" x14ac:dyDescent="0.25">
      <c r="G90" s="12"/>
      <c r="H90" s="12"/>
    </row>
    <row r="91" spans="7:8" s="3" customFormat="1" x14ac:dyDescent="0.25">
      <c r="G91" s="12"/>
      <c r="H91" s="12"/>
    </row>
    <row r="92" spans="7:8" s="3" customFormat="1" x14ac:dyDescent="0.25">
      <c r="G92" s="12"/>
      <c r="H92" s="12"/>
    </row>
    <row r="93" spans="7:8" s="3" customFormat="1" x14ac:dyDescent="0.25">
      <c r="G93" s="12"/>
      <c r="H93" s="12"/>
    </row>
    <row r="94" spans="7:8" s="3" customFormat="1" x14ac:dyDescent="0.25">
      <c r="G94" s="12"/>
      <c r="H94" s="12"/>
    </row>
    <row r="95" spans="7:8" s="3" customFormat="1" x14ac:dyDescent="0.25">
      <c r="G95" s="12"/>
      <c r="H95" s="12"/>
    </row>
    <row r="96" spans="7:8" s="3" customFormat="1" x14ac:dyDescent="0.25">
      <c r="G96" s="12"/>
      <c r="H96" s="12"/>
    </row>
    <row r="97" spans="7:8" s="3" customFormat="1" x14ac:dyDescent="0.25">
      <c r="G97" s="12"/>
      <c r="H97" s="12"/>
    </row>
    <row r="98" spans="7:8" s="3" customFormat="1" x14ac:dyDescent="0.25">
      <c r="G98" s="12"/>
      <c r="H98" s="12"/>
    </row>
    <row r="99" spans="7:8" s="3" customFormat="1" x14ac:dyDescent="0.25">
      <c r="G99" s="12"/>
      <c r="H99" s="12"/>
    </row>
    <row r="100" spans="7:8" s="3" customFormat="1" x14ac:dyDescent="0.25">
      <c r="G100" s="12"/>
      <c r="H100" s="12"/>
    </row>
    <row r="101" spans="7:8" s="3" customFormat="1" x14ac:dyDescent="0.25">
      <c r="G101" s="12"/>
      <c r="H101" s="12"/>
    </row>
    <row r="102" spans="7:8" s="3" customFormat="1" x14ac:dyDescent="0.25">
      <c r="G102" s="12"/>
      <c r="H102" s="12"/>
    </row>
    <row r="103" spans="7:8" s="3" customFormat="1" x14ac:dyDescent="0.25">
      <c r="G103" s="12"/>
      <c r="H103" s="12"/>
    </row>
    <row r="104" spans="7:8" s="3" customFormat="1" x14ac:dyDescent="0.25">
      <c r="G104" s="12"/>
      <c r="H104" s="12"/>
    </row>
    <row r="105" spans="7:8" s="3" customFormat="1" x14ac:dyDescent="0.25">
      <c r="G105" s="12"/>
      <c r="H105" s="12"/>
    </row>
    <row r="106" spans="7:8" s="3" customFormat="1" x14ac:dyDescent="0.25">
      <c r="G106" s="12"/>
      <c r="H106" s="12"/>
    </row>
    <row r="107" spans="7:8" s="3" customFormat="1" x14ac:dyDescent="0.25">
      <c r="G107" s="12"/>
      <c r="H107" s="12"/>
    </row>
    <row r="108" spans="7:8" s="3" customFormat="1" x14ac:dyDescent="0.25">
      <c r="G108" s="12"/>
      <c r="H108" s="12"/>
    </row>
    <row r="109" spans="7:8" s="3" customFormat="1" x14ac:dyDescent="0.25">
      <c r="G109" s="12"/>
      <c r="H109" s="12"/>
    </row>
    <row r="110" spans="7:8" s="3" customFormat="1" x14ac:dyDescent="0.25">
      <c r="G110" s="12"/>
      <c r="H110" s="12"/>
    </row>
    <row r="111" spans="7:8" s="3" customFormat="1" x14ac:dyDescent="0.25">
      <c r="G111" s="12"/>
      <c r="H111" s="12"/>
    </row>
    <row r="112" spans="7:8" s="3" customFormat="1" x14ac:dyDescent="0.25">
      <c r="G112" s="12"/>
      <c r="H112" s="12"/>
    </row>
    <row r="113" spans="7:8" s="3" customFormat="1" x14ac:dyDescent="0.25">
      <c r="G113" s="12"/>
      <c r="H113" s="12"/>
    </row>
    <row r="114" spans="7:8" s="3" customFormat="1" x14ac:dyDescent="0.25">
      <c r="G114" s="12"/>
      <c r="H114" s="12"/>
    </row>
    <row r="115" spans="7:8" s="3" customFormat="1" x14ac:dyDescent="0.25">
      <c r="G115" s="12"/>
      <c r="H115" s="12"/>
    </row>
    <row r="116" spans="7:8" s="3" customFormat="1" x14ac:dyDescent="0.25">
      <c r="G116" s="12"/>
      <c r="H116" s="12"/>
    </row>
    <row r="117" spans="7:8" s="3" customFormat="1" x14ac:dyDescent="0.25">
      <c r="G117" s="12"/>
      <c r="H117" s="12"/>
    </row>
    <row r="118" spans="7:8" s="3" customFormat="1" x14ac:dyDescent="0.25">
      <c r="G118" s="12"/>
      <c r="H118" s="12"/>
    </row>
    <row r="119" spans="7:8" s="3" customFormat="1" x14ac:dyDescent="0.25">
      <c r="G119" s="12"/>
      <c r="H119" s="12"/>
    </row>
    <row r="120" spans="7:8" s="3" customFormat="1" x14ac:dyDescent="0.25">
      <c r="G120" s="12"/>
      <c r="H120" s="12"/>
    </row>
    <row r="121" spans="7:8" s="3" customFormat="1" x14ac:dyDescent="0.25">
      <c r="G121" s="12"/>
      <c r="H121" s="12"/>
    </row>
    <row r="122" spans="7:8" s="3" customFormat="1" x14ac:dyDescent="0.25">
      <c r="G122" s="12"/>
      <c r="H122" s="12"/>
    </row>
    <row r="123" spans="7:8" s="3" customFormat="1" x14ac:dyDescent="0.25">
      <c r="G123" s="12"/>
      <c r="H123" s="12"/>
    </row>
    <row r="124" spans="7:8" s="3" customFormat="1" x14ac:dyDescent="0.25">
      <c r="G124" s="12"/>
      <c r="H124" s="12"/>
    </row>
    <row r="125" spans="7:8" s="3" customFormat="1" x14ac:dyDescent="0.25">
      <c r="G125" s="12"/>
      <c r="H125" s="12"/>
    </row>
    <row r="126" spans="7:8" s="3" customFormat="1" x14ac:dyDescent="0.25">
      <c r="G126" s="12"/>
      <c r="H126" s="12"/>
    </row>
    <row r="127" spans="7:8" s="3" customFormat="1" x14ac:dyDescent="0.25">
      <c r="G127" s="12"/>
      <c r="H127" s="12"/>
    </row>
    <row r="128" spans="7:8" s="3" customFormat="1" x14ac:dyDescent="0.25">
      <c r="G128" s="12"/>
      <c r="H128" s="12"/>
    </row>
    <row r="129" spans="7:8" s="3" customFormat="1" x14ac:dyDescent="0.25">
      <c r="G129" s="12"/>
      <c r="H129" s="12"/>
    </row>
    <row r="130" spans="7:8" s="3" customFormat="1" x14ac:dyDescent="0.25">
      <c r="G130" s="12"/>
      <c r="H130" s="12"/>
    </row>
    <row r="131" spans="7:8" s="3" customFormat="1" x14ac:dyDescent="0.25">
      <c r="G131" s="12"/>
      <c r="H131" s="12"/>
    </row>
    <row r="132" spans="7:8" s="3" customFormat="1" x14ac:dyDescent="0.25">
      <c r="G132" s="12"/>
      <c r="H132" s="12"/>
    </row>
    <row r="133" spans="7:8" s="3" customFormat="1" x14ac:dyDescent="0.25">
      <c r="G133" s="12"/>
      <c r="H133" s="12"/>
    </row>
    <row r="134" spans="7:8" s="3" customFormat="1" x14ac:dyDescent="0.25">
      <c r="G134" s="12"/>
      <c r="H134" s="12"/>
    </row>
    <row r="135" spans="7:8" s="3" customFormat="1" x14ac:dyDescent="0.25">
      <c r="G135" s="12"/>
      <c r="H135" s="12"/>
    </row>
    <row r="136" spans="7:8" s="3" customFormat="1" x14ac:dyDescent="0.25">
      <c r="G136" s="12"/>
      <c r="H136" s="12"/>
    </row>
    <row r="137" spans="7:8" s="3" customFormat="1" x14ac:dyDescent="0.25">
      <c r="G137" s="12"/>
      <c r="H137" s="12"/>
    </row>
    <row r="138" spans="7:8" s="3" customFormat="1" x14ac:dyDescent="0.25">
      <c r="G138" s="12"/>
      <c r="H138" s="12"/>
    </row>
    <row r="139" spans="7:8" s="3" customFormat="1" x14ac:dyDescent="0.25">
      <c r="G139" s="12"/>
      <c r="H139" s="12"/>
    </row>
    <row r="140" spans="7:8" s="3" customFormat="1" x14ac:dyDescent="0.25">
      <c r="G140" s="12"/>
      <c r="H140" s="12"/>
    </row>
    <row r="141" spans="7:8" s="3" customFormat="1" x14ac:dyDescent="0.25">
      <c r="G141" s="12"/>
      <c r="H141" s="12"/>
    </row>
    <row r="142" spans="7:8" s="3" customFormat="1" x14ac:dyDescent="0.25">
      <c r="G142" s="12"/>
      <c r="H142" s="12"/>
    </row>
    <row r="143" spans="7:8" s="3" customFormat="1" x14ac:dyDescent="0.25">
      <c r="G143" s="12"/>
      <c r="H143" s="12"/>
    </row>
    <row r="144" spans="7:8" s="3" customFormat="1" x14ac:dyDescent="0.25">
      <c r="G144" s="12"/>
      <c r="H144" s="12"/>
    </row>
    <row r="145" spans="7:8" s="3" customFormat="1" x14ac:dyDescent="0.25">
      <c r="G145" s="12"/>
      <c r="H145" s="12"/>
    </row>
    <row r="146" spans="7:8" s="3" customFormat="1" x14ac:dyDescent="0.25">
      <c r="G146" s="12"/>
      <c r="H146" s="12"/>
    </row>
    <row r="147" spans="7:8" s="3" customFormat="1" x14ac:dyDescent="0.25">
      <c r="G147" s="12"/>
      <c r="H147" s="12"/>
    </row>
    <row r="148" spans="7:8" s="3" customFormat="1" x14ac:dyDescent="0.25">
      <c r="G148" s="12"/>
      <c r="H148" s="12"/>
    </row>
    <row r="149" spans="7:8" s="3" customFormat="1" x14ac:dyDescent="0.25">
      <c r="G149" s="12"/>
      <c r="H149" s="12"/>
    </row>
    <row r="150" spans="7:8" s="3" customFormat="1" x14ac:dyDescent="0.25">
      <c r="G150" s="12"/>
      <c r="H150" s="12"/>
    </row>
    <row r="151" spans="7:8" s="3" customFormat="1" x14ac:dyDescent="0.25">
      <c r="G151" s="12"/>
      <c r="H151" s="12"/>
    </row>
    <row r="152" spans="7:8" s="3" customFormat="1" x14ac:dyDescent="0.25">
      <c r="G152" s="12"/>
      <c r="H152" s="12"/>
    </row>
    <row r="153" spans="7:8" s="3" customFormat="1" x14ac:dyDescent="0.25">
      <c r="G153" s="12"/>
      <c r="H153" s="12"/>
    </row>
    <row r="154" spans="7:8" s="3" customFormat="1" x14ac:dyDescent="0.25">
      <c r="G154" s="12"/>
      <c r="H154" s="12"/>
    </row>
    <row r="155" spans="7:8" s="3" customFormat="1" x14ac:dyDescent="0.25">
      <c r="G155" s="12"/>
      <c r="H155" s="12"/>
    </row>
    <row r="156" spans="7:8" s="3" customFormat="1" x14ac:dyDescent="0.25">
      <c r="G156" s="12"/>
      <c r="H156" s="12"/>
    </row>
    <row r="157" spans="7:8" s="3" customFormat="1" x14ac:dyDescent="0.25">
      <c r="G157" s="12"/>
      <c r="H157" s="12"/>
    </row>
    <row r="158" spans="7:8" s="3" customFormat="1" x14ac:dyDescent="0.25">
      <c r="G158" s="12"/>
      <c r="H158" s="12"/>
    </row>
    <row r="159" spans="7:8" s="3" customFormat="1" x14ac:dyDescent="0.25">
      <c r="G159" s="12"/>
      <c r="H159" s="12"/>
    </row>
    <row r="160" spans="7:8" s="3" customFormat="1" x14ac:dyDescent="0.25">
      <c r="G160" s="12"/>
      <c r="H160" s="12"/>
    </row>
    <row r="161" spans="7:8" s="3" customFormat="1" x14ac:dyDescent="0.25">
      <c r="G161" s="12"/>
      <c r="H161" s="12"/>
    </row>
    <row r="162" spans="7:8" s="3" customFormat="1" x14ac:dyDescent="0.25">
      <c r="G162" s="12"/>
      <c r="H162" s="12"/>
    </row>
    <row r="163" spans="7:8" s="3" customFormat="1" x14ac:dyDescent="0.25">
      <c r="G163" s="12"/>
      <c r="H163" s="12"/>
    </row>
    <row r="164" spans="7:8" s="3" customFormat="1" x14ac:dyDescent="0.25">
      <c r="G164" s="12"/>
      <c r="H164" s="12"/>
    </row>
    <row r="165" spans="7:8" s="3" customFormat="1" x14ac:dyDescent="0.25">
      <c r="G165" s="12"/>
      <c r="H165" s="12"/>
    </row>
    <row r="166" spans="7:8" s="3" customFormat="1" x14ac:dyDescent="0.25">
      <c r="G166" s="12"/>
      <c r="H166" s="12"/>
    </row>
    <row r="167" spans="7:8" s="3" customFormat="1" x14ac:dyDescent="0.25">
      <c r="G167" s="12"/>
      <c r="H167" s="12"/>
    </row>
    <row r="168" spans="7:8" s="3" customFormat="1" x14ac:dyDescent="0.25">
      <c r="G168" s="12"/>
      <c r="H168" s="12"/>
    </row>
    <row r="169" spans="7:8" s="3" customFormat="1" x14ac:dyDescent="0.25">
      <c r="G169" s="12"/>
      <c r="H169" s="12"/>
    </row>
    <row r="170" spans="7:8" s="3" customFormat="1" x14ac:dyDescent="0.25">
      <c r="G170" s="12"/>
      <c r="H170" s="12"/>
    </row>
    <row r="171" spans="7:8" s="3" customFormat="1" x14ac:dyDescent="0.25">
      <c r="G171" s="12"/>
      <c r="H171" s="12"/>
    </row>
    <row r="172" spans="7:8" s="3" customFormat="1" x14ac:dyDescent="0.25">
      <c r="G172" s="12"/>
      <c r="H172" s="12"/>
    </row>
    <row r="173" spans="7:8" s="3" customFormat="1" x14ac:dyDescent="0.25">
      <c r="G173" s="12"/>
      <c r="H173" s="12"/>
    </row>
    <row r="174" spans="7:8" s="3" customFormat="1" x14ac:dyDescent="0.25">
      <c r="G174" s="12"/>
      <c r="H174" s="12"/>
    </row>
    <row r="175" spans="7:8" s="3" customFormat="1" x14ac:dyDescent="0.25">
      <c r="G175" s="12"/>
      <c r="H175" s="12"/>
    </row>
    <row r="176" spans="7:8" s="3" customFormat="1" x14ac:dyDescent="0.25">
      <c r="G176" s="12"/>
      <c r="H176" s="12"/>
    </row>
    <row r="177" spans="7:8" s="3" customFormat="1" x14ac:dyDescent="0.25">
      <c r="G177" s="12"/>
      <c r="H177" s="12"/>
    </row>
    <row r="178" spans="7:8" s="3" customFormat="1" x14ac:dyDescent="0.25">
      <c r="G178" s="12"/>
      <c r="H178" s="12"/>
    </row>
    <row r="179" spans="7:8" s="3" customFormat="1" x14ac:dyDescent="0.25">
      <c r="G179" s="12"/>
      <c r="H179" s="12"/>
    </row>
    <row r="180" spans="7:8" s="3" customFormat="1" x14ac:dyDescent="0.25">
      <c r="G180" s="12"/>
      <c r="H180" s="12"/>
    </row>
    <row r="181" spans="7:8" s="3" customFormat="1" x14ac:dyDescent="0.25">
      <c r="G181" s="12"/>
      <c r="H181" s="12"/>
    </row>
    <row r="182" spans="7:8" s="3" customFormat="1" x14ac:dyDescent="0.25">
      <c r="G182" s="12"/>
      <c r="H182" s="12"/>
    </row>
    <row r="183" spans="7:8" s="3" customFormat="1" x14ac:dyDescent="0.25">
      <c r="G183" s="12"/>
      <c r="H183" s="12"/>
    </row>
    <row r="184" spans="7:8" s="3" customFormat="1" x14ac:dyDescent="0.25">
      <c r="G184" s="12"/>
      <c r="H184" s="12"/>
    </row>
    <row r="185" spans="7:8" s="3" customFormat="1" x14ac:dyDescent="0.25">
      <c r="G185" s="12"/>
      <c r="H185" s="12"/>
    </row>
    <row r="186" spans="7:8" s="3" customFormat="1" x14ac:dyDescent="0.25">
      <c r="G186" s="12"/>
      <c r="H186" s="12"/>
    </row>
    <row r="187" spans="7:8" s="3" customFormat="1" x14ac:dyDescent="0.25">
      <c r="G187" s="12"/>
      <c r="H187" s="12"/>
    </row>
    <row r="188" spans="7:8" s="3" customFormat="1" x14ac:dyDescent="0.25">
      <c r="G188" s="12"/>
      <c r="H188" s="12"/>
    </row>
    <row r="189" spans="7:8" s="3" customFormat="1" x14ac:dyDescent="0.25">
      <c r="G189" s="12"/>
      <c r="H189" s="12"/>
    </row>
    <row r="190" spans="7:8" s="3" customFormat="1" x14ac:dyDescent="0.25">
      <c r="G190" s="12"/>
      <c r="H190" s="12"/>
    </row>
    <row r="191" spans="7:8" s="3" customFormat="1" x14ac:dyDescent="0.25">
      <c r="G191" s="12"/>
      <c r="H191" s="12"/>
    </row>
    <row r="192" spans="7:8" s="3" customFormat="1" x14ac:dyDescent="0.25">
      <c r="G192" s="12"/>
      <c r="H192" s="12"/>
    </row>
    <row r="193" spans="7:8" s="3" customFormat="1" x14ac:dyDescent="0.25">
      <c r="G193" s="12"/>
      <c r="H193" s="12"/>
    </row>
    <row r="194" spans="7:8" s="3" customFormat="1" x14ac:dyDescent="0.25">
      <c r="G194" s="12"/>
      <c r="H194" s="12"/>
    </row>
    <row r="195" spans="7:8" s="3" customFormat="1" x14ac:dyDescent="0.25">
      <c r="G195" s="12"/>
      <c r="H195" s="12"/>
    </row>
    <row r="196" spans="7:8" s="3" customFormat="1" x14ac:dyDescent="0.25">
      <c r="G196" s="12"/>
      <c r="H196" s="12"/>
    </row>
    <row r="197" spans="7:8" s="3" customFormat="1" x14ac:dyDescent="0.25">
      <c r="G197" s="12"/>
      <c r="H197" s="12"/>
    </row>
    <row r="198" spans="7:8" s="3" customFormat="1" x14ac:dyDescent="0.25">
      <c r="G198" s="12"/>
      <c r="H198" s="12"/>
    </row>
    <row r="199" spans="7:8" s="3" customFormat="1" x14ac:dyDescent="0.25">
      <c r="G199" s="12"/>
      <c r="H199" s="12"/>
    </row>
    <row r="200" spans="7:8" s="3" customFormat="1" x14ac:dyDescent="0.25">
      <c r="G200" s="12"/>
      <c r="H200" s="12"/>
    </row>
    <row r="201" spans="7:8" s="3" customFormat="1" x14ac:dyDescent="0.25">
      <c r="G201" s="12"/>
      <c r="H201" s="12"/>
    </row>
    <row r="202" spans="7:8" s="3" customFormat="1" x14ac:dyDescent="0.25">
      <c r="G202" s="12"/>
      <c r="H202" s="12"/>
    </row>
    <row r="203" spans="7:8" s="3" customFormat="1" x14ac:dyDescent="0.25">
      <c r="G203" s="12"/>
      <c r="H203" s="12"/>
    </row>
    <row r="204" spans="7:8" s="3" customFormat="1" x14ac:dyDescent="0.25">
      <c r="G204" s="12"/>
      <c r="H204" s="12"/>
    </row>
    <row r="205" spans="7:8" s="3" customFormat="1" x14ac:dyDescent="0.25">
      <c r="G205" s="12"/>
      <c r="H205" s="12"/>
    </row>
    <row r="206" spans="7:8" s="3" customFormat="1" x14ac:dyDescent="0.25">
      <c r="G206" s="12"/>
      <c r="H206" s="12"/>
    </row>
    <row r="207" spans="7:8" s="3" customFormat="1" x14ac:dyDescent="0.25">
      <c r="G207" s="12"/>
      <c r="H207" s="12"/>
    </row>
    <row r="208" spans="7:8" s="3" customFormat="1" x14ac:dyDescent="0.25">
      <c r="G208" s="12"/>
      <c r="H208" s="12"/>
    </row>
    <row r="209" spans="7:8" s="3" customFormat="1" x14ac:dyDescent="0.25">
      <c r="G209" s="12"/>
      <c r="H209" s="12"/>
    </row>
    <row r="210" spans="7:8" s="3" customFormat="1" x14ac:dyDescent="0.25">
      <c r="G210" s="12"/>
      <c r="H210" s="12"/>
    </row>
    <row r="211" spans="7:8" s="3" customFormat="1" x14ac:dyDescent="0.25">
      <c r="G211" s="12"/>
      <c r="H211" s="12"/>
    </row>
    <row r="212" spans="7:8" s="3" customFormat="1" x14ac:dyDescent="0.25">
      <c r="G212" s="12"/>
      <c r="H212" s="12"/>
    </row>
    <row r="213" spans="7:8" s="3" customFormat="1" x14ac:dyDescent="0.25">
      <c r="G213" s="12"/>
      <c r="H213" s="12"/>
    </row>
    <row r="214" spans="7:8" s="3" customFormat="1" x14ac:dyDescent="0.25">
      <c r="G214" s="12"/>
      <c r="H214" s="12"/>
    </row>
    <row r="215" spans="7:8" s="3" customFormat="1" x14ac:dyDescent="0.25">
      <c r="G215" s="12"/>
      <c r="H215" s="12"/>
    </row>
    <row r="216" spans="7:8" s="3" customFormat="1" x14ac:dyDescent="0.25">
      <c r="G216" s="12"/>
      <c r="H216" s="12"/>
    </row>
    <row r="217" spans="7:8" s="3" customFormat="1" x14ac:dyDescent="0.25">
      <c r="G217" s="12"/>
      <c r="H217" s="12"/>
    </row>
    <row r="218" spans="7:8" s="3" customFormat="1" x14ac:dyDescent="0.25">
      <c r="G218" s="12"/>
      <c r="H218" s="12"/>
    </row>
    <row r="219" spans="7:8" s="3" customFormat="1" x14ac:dyDescent="0.25">
      <c r="G219" s="12"/>
      <c r="H219" s="12"/>
    </row>
    <row r="220" spans="7:8" s="3" customFormat="1" x14ac:dyDescent="0.25">
      <c r="G220" s="12"/>
      <c r="H220" s="12"/>
    </row>
    <row r="221" spans="7:8" s="3" customFormat="1" x14ac:dyDescent="0.25">
      <c r="G221" s="12"/>
      <c r="H221" s="12"/>
    </row>
    <row r="222" spans="7:8" s="3" customFormat="1" x14ac:dyDescent="0.25">
      <c r="G222" s="12"/>
      <c r="H222" s="12"/>
    </row>
    <row r="223" spans="7:8" s="3" customFormat="1" x14ac:dyDescent="0.25">
      <c r="G223" s="12"/>
      <c r="H223" s="12"/>
    </row>
    <row r="224" spans="7:8" s="3" customFormat="1" x14ac:dyDescent="0.25">
      <c r="G224" s="12"/>
      <c r="H224" s="12"/>
    </row>
    <row r="225" spans="7:8" s="3" customFormat="1" x14ac:dyDescent="0.25">
      <c r="G225" s="12"/>
      <c r="H225" s="12"/>
    </row>
    <row r="226" spans="7:8" s="3" customFormat="1" x14ac:dyDescent="0.25">
      <c r="G226" s="12"/>
      <c r="H226" s="12"/>
    </row>
    <row r="227" spans="7:8" s="3" customFormat="1" x14ac:dyDescent="0.25">
      <c r="G227" s="12"/>
      <c r="H227" s="12"/>
    </row>
    <row r="228" spans="7:8" s="3" customFormat="1" x14ac:dyDescent="0.25">
      <c r="G228" s="12"/>
      <c r="H228" s="12"/>
    </row>
    <row r="229" spans="7:8" s="3" customFormat="1" x14ac:dyDescent="0.25">
      <c r="G229" s="12"/>
      <c r="H229" s="12"/>
    </row>
    <row r="230" spans="7:8" s="3" customFormat="1" x14ac:dyDescent="0.25">
      <c r="G230" s="12"/>
      <c r="H230" s="12"/>
    </row>
    <row r="231" spans="7:8" s="3" customFormat="1" x14ac:dyDescent="0.25">
      <c r="G231" s="12"/>
      <c r="H231" s="12"/>
    </row>
    <row r="232" spans="7:8" s="3" customFormat="1" x14ac:dyDescent="0.25">
      <c r="G232" s="12"/>
      <c r="H232" s="12"/>
    </row>
    <row r="233" spans="7:8" s="3" customFormat="1" x14ac:dyDescent="0.25">
      <c r="G233" s="12"/>
      <c r="H233" s="12"/>
    </row>
    <row r="234" spans="7:8" s="3" customFormat="1" x14ac:dyDescent="0.25">
      <c r="G234" s="12"/>
      <c r="H234" s="12"/>
    </row>
    <row r="235" spans="7:8" s="3" customFormat="1" x14ac:dyDescent="0.25">
      <c r="G235" s="12"/>
      <c r="H235" s="12"/>
    </row>
    <row r="236" spans="7:8" s="3" customFormat="1" x14ac:dyDescent="0.25">
      <c r="G236" s="12"/>
      <c r="H236" s="12"/>
    </row>
    <row r="237" spans="7:8" s="3" customFormat="1" x14ac:dyDescent="0.25">
      <c r="G237" s="12"/>
      <c r="H237" s="12"/>
    </row>
    <row r="238" spans="7:8" s="3" customFormat="1" x14ac:dyDescent="0.25">
      <c r="G238" s="12"/>
      <c r="H238" s="12"/>
    </row>
    <row r="239" spans="7:8" s="3" customFormat="1" x14ac:dyDescent="0.25">
      <c r="G239" s="12"/>
      <c r="H239" s="12"/>
    </row>
    <row r="240" spans="7:8" s="3" customFormat="1" x14ac:dyDescent="0.25">
      <c r="G240" s="12"/>
      <c r="H240" s="12"/>
    </row>
    <row r="241" spans="7:8" s="3" customFormat="1" x14ac:dyDescent="0.25">
      <c r="G241" s="12"/>
      <c r="H241" s="12"/>
    </row>
    <row r="242" spans="7:8" s="3" customFormat="1" x14ac:dyDescent="0.25">
      <c r="G242" s="12"/>
      <c r="H242" s="12"/>
    </row>
    <row r="243" spans="7:8" s="3" customFormat="1" x14ac:dyDescent="0.25">
      <c r="G243" s="12"/>
      <c r="H243" s="12"/>
    </row>
    <row r="244" spans="7:8" s="3" customFormat="1" x14ac:dyDescent="0.25">
      <c r="G244" s="12"/>
      <c r="H244" s="12"/>
    </row>
    <row r="245" spans="7:8" s="3" customFormat="1" x14ac:dyDescent="0.25">
      <c r="G245" s="12"/>
      <c r="H245" s="12"/>
    </row>
    <row r="246" spans="7:8" s="3" customFormat="1" x14ac:dyDescent="0.25">
      <c r="G246" s="12"/>
      <c r="H246" s="12"/>
    </row>
    <row r="247" spans="7:8" s="3" customFormat="1" x14ac:dyDescent="0.25">
      <c r="G247" s="12"/>
      <c r="H247" s="12"/>
    </row>
    <row r="248" spans="7:8" s="3" customFormat="1" x14ac:dyDescent="0.25">
      <c r="G248" s="12"/>
      <c r="H248" s="12"/>
    </row>
    <row r="249" spans="7:8" s="3" customFormat="1" x14ac:dyDescent="0.25">
      <c r="G249" s="12"/>
      <c r="H249" s="12"/>
    </row>
    <row r="250" spans="7:8" s="3" customFormat="1" x14ac:dyDescent="0.25">
      <c r="G250" s="12"/>
      <c r="H250" s="12"/>
    </row>
    <row r="251" spans="7:8" s="3" customFormat="1" x14ac:dyDescent="0.25">
      <c r="G251" s="12"/>
      <c r="H251" s="12"/>
    </row>
    <row r="252" spans="7:8" s="3" customFormat="1" x14ac:dyDescent="0.25">
      <c r="G252" s="12"/>
      <c r="H252" s="12"/>
    </row>
    <row r="253" spans="7:8" s="3" customFormat="1" x14ac:dyDescent="0.25">
      <c r="G253" s="12"/>
      <c r="H253" s="12"/>
    </row>
    <row r="254" spans="7:8" s="3" customFormat="1" x14ac:dyDescent="0.25">
      <c r="G254" s="12"/>
      <c r="H254" s="12"/>
    </row>
    <row r="255" spans="7:8" s="3" customFormat="1" x14ac:dyDescent="0.25">
      <c r="G255" s="12"/>
      <c r="H255" s="12"/>
    </row>
    <row r="256" spans="7:8" s="3" customFormat="1" x14ac:dyDescent="0.25">
      <c r="G256" s="12"/>
      <c r="H256" s="12"/>
    </row>
    <row r="257" spans="7:8" s="3" customFormat="1" x14ac:dyDescent="0.25">
      <c r="G257" s="12"/>
      <c r="H257" s="12"/>
    </row>
    <row r="258" spans="7:8" s="3" customFormat="1" x14ac:dyDescent="0.25">
      <c r="G258" s="12"/>
      <c r="H258" s="12"/>
    </row>
    <row r="259" spans="7:8" s="3" customFormat="1" x14ac:dyDescent="0.25">
      <c r="G259" s="12"/>
      <c r="H259" s="12"/>
    </row>
    <row r="260" spans="7:8" s="3" customFormat="1" x14ac:dyDescent="0.25">
      <c r="G260" s="12"/>
      <c r="H260" s="12"/>
    </row>
    <row r="261" spans="7:8" s="3" customFormat="1" x14ac:dyDescent="0.25">
      <c r="G261" s="12"/>
      <c r="H261" s="12"/>
    </row>
    <row r="262" spans="7:8" s="3" customFormat="1" x14ac:dyDescent="0.25">
      <c r="G262" s="12"/>
      <c r="H262" s="12"/>
    </row>
    <row r="263" spans="7:8" s="3" customFormat="1" x14ac:dyDescent="0.25">
      <c r="G263" s="12"/>
      <c r="H263" s="12"/>
    </row>
    <row r="264" spans="7:8" s="3" customFormat="1" x14ac:dyDescent="0.25">
      <c r="G264" s="12"/>
      <c r="H264" s="12"/>
    </row>
    <row r="265" spans="7:8" s="3" customFormat="1" x14ac:dyDescent="0.25">
      <c r="G265" s="12"/>
      <c r="H265" s="12"/>
    </row>
    <row r="266" spans="7:8" s="3" customFormat="1" x14ac:dyDescent="0.25">
      <c r="G266" s="12"/>
      <c r="H266" s="12"/>
    </row>
    <row r="267" spans="7:8" s="3" customFormat="1" x14ac:dyDescent="0.25">
      <c r="G267" s="12"/>
      <c r="H267" s="12"/>
    </row>
    <row r="268" spans="7:8" s="3" customFormat="1" x14ac:dyDescent="0.25">
      <c r="G268" s="12"/>
      <c r="H268" s="12"/>
    </row>
    <row r="269" spans="7:8" s="3" customFormat="1" x14ac:dyDescent="0.25">
      <c r="G269" s="12"/>
      <c r="H269" s="12"/>
    </row>
    <row r="270" spans="7:8" s="3" customFormat="1" x14ac:dyDescent="0.25">
      <c r="G270" s="12"/>
      <c r="H270" s="12"/>
    </row>
    <row r="271" spans="7:8" s="3" customFormat="1" x14ac:dyDescent="0.25">
      <c r="G271" s="12"/>
      <c r="H271" s="12"/>
    </row>
    <row r="272" spans="7:8" s="3" customFormat="1" x14ac:dyDescent="0.25">
      <c r="G272" s="12"/>
      <c r="H272" s="12"/>
    </row>
    <row r="273" spans="7:8" s="3" customFormat="1" x14ac:dyDescent="0.25">
      <c r="G273" s="12"/>
      <c r="H273" s="12"/>
    </row>
    <row r="274" spans="7:8" s="3" customFormat="1" x14ac:dyDescent="0.25">
      <c r="G274" s="12"/>
      <c r="H274" s="12"/>
    </row>
    <row r="275" spans="7:8" s="3" customFormat="1" x14ac:dyDescent="0.25">
      <c r="G275" s="12"/>
      <c r="H275" s="12"/>
    </row>
    <row r="276" spans="7:8" s="3" customFormat="1" x14ac:dyDescent="0.25">
      <c r="G276" s="12"/>
      <c r="H276" s="12"/>
    </row>
    <row r="277" spans="7:8" s="3" customFormat="1" x14ac:dyDescent="0.25">
      <c r="G277" s="12"/>
      <c r="H277" s="12"/>
    </row>
    <row r="278" spans="7:8" s="3" customFormat="1" x14ac:dyDescent="0.25">
      <c r="G278" s="12"/>
      <c r="H278" s="12"/>
    </row>
    <row r="279" spans="7:8" s="3" customFormat="1" x14ac:dyDescent="0.25">
      <c r="G279" s="12"/>
      <c r="H279" s="12"/>
    </row>
    <row r="280" spans="7:8" s="3" customFormat="1" x14ac:dyDescent="0.25">
      <c r="G280" s="12"/>
      <c r="H280" s="12"/>
    </row>
    <row r="281" spans="7:8" s="3" customFormat="1" x14ac:dyDescent="0.25">
      <c r="G281" s="12"/>
      <c r="H281" s="12"/>
    </row>
    <row r="282" spans="7:8" s="3" customFormat="1" x14ac:dyDescent="0.25">
      <c r="G282" s="12"/>
      <c r="H282" s="12"/>
    </row>
    <row r="283" spans="7:8" s="3" customFormat="1" x14ac:dyDescent="0.25">
      <c r="G283" s="12"/>
      <c r="H283" s="12"/>
    </row>
    <row r="284" spans="7:8" s="3" customFormat="1" x14ac:dyDescent="0.25">
      <c r="G284" s="12"/>
      <c r="H284" s="12"/>
    </row>
    <row r="285" spans="7:8" s="3" customFormat="1" x14ac:dyDescent="0.25">
      <c r="G285" s="12"/>
      <c r="H285" s="12"/>
    </row>
    <row r="286" spans="7:8" s="3" customFormat="1" x14ac:dyDescent="0.25">
      <c r="G286" s="12"/>
      <c r="H286" s="12"/>
    </row>
    <row r="287" spans="7:8" s="3" customFormat="1" x14ac:dyDescent="0.25">
      <c r="G287" s="12"/>
      <c r="H287" s="12"/>
    </row>
    <row r="288" spans="7:8" s="3" customFormat="1" x14ac:dyDescent="0.25">
      <c r="G288" s="12"/>
      <c r="H288" s="12"/>
    </row>
    <row r="289" spans="1:13" s="3" customFormat="1" x14ac:dyDescent="0.25">
      <c r="G289" s="12"/>
      <c r="H289" s="12"/>
    </row>
    <row r="290" spans="1:13" s="3" customFormat="1" x14ac:dyDescent="0.25">
      <c r="G290" s="12"/>
      <c r="H290" s="12"/>
    </row>
    <row r="291" spans="1:13" s="3" customFormat="1" x14ac:dyDescent="0.25">
      <c r="G291" s="12"/>
      <c r="H291" s="12"/>
    </row>
    <row r="292" spans="1:13" s="3" customFormat="1" x14ac:dyDescent="0.25">
      <c r="G292" s="12"/>
      <c r="H292" s="12"/>
    </row>
    <row r="293" spans="1:13" s="3" customFormat="1" x14ac:dyDescent="0.25">
      <c r="G293" s="12"/>
      <c r="H293" s="12"/>
    </row>
    <row r="294" spans="1:13" s="3" customFormat="1" x14ac:dyDescent="0.25">
      <c r="G294" s="12"/>
      <c r="H294" s="12"/>
    </row>
    <row r="295" spans="1:13" s="3" customFormat="1" x14ac:dyDescent="0.25">
      <c r="G295" s="12"/>
      <c r="H295" s="12"/>
    </row>
    <row r="296" spans="1:13" s="3" customFormat="1" x14ac:dyDescent="0.25">
      <c r="A296" s="2"/>
      <c r="B296" s="2"/>
      <c r="C296" s="2"/>
      <c r="D296" s="2"/>
      <c r="E296" s="2"/>
      <c r="F296" s="2"/>
      <c r="G296" s="13"/>
      <c r="H296" s="13"/>
      <c r="I296" s="2"/>
      <c r="J296" s="2"/>
      <c r="K296" s="2"/>
      <c r="L296" s="2"/>
      <c r="M296" s="2"/>
    </row>
    <row r="297" spans="1:13" s="3" customFormat="1" x14ac:dyDescent="0.25">
      <c r="A297" s="2"/>
      <c r="B297" s="2"/>
      <c r="C297" s="2"/>
      <c r="D297" s="2"/>
      <c r="E297" s="2"/>
      <c r="F297" s="2"/>
      <c r="G297" s="13"/>
      <c r="H297" s="13"/>
      <c r="I297" s="2"/>
      <c r="J297" s="2"/>
      <c r="K297" s="2"/>
      <c r="L297" s="2"/>
      <c r="M297" s="2"/>
    </row>
    <row r="298" spans="1:13" s="3" customFormat="1" x14ac:dyDescent="0.25">
      <c r="A298" s="2"/>
      <c r="B298" s="2"/>
      <c r="C298" s="2"/>
      <c r="D298" s="2"/>
      <c r="E298" s="2"/>
      <c r="F298" s="2"/>
      <c r="G298" s="13"/>
      <c r="H298" s="13"/>
      <c r="I298" s="2"/>
      <c r="J298" s="2"/>
      <c r="K298" s="2"/>
      <c r="L298" s="2"/>
      <c r="M298" s="2"/>
    </row>
    <row r="299" spans="1:13" s="3" customFormat="1" x14ac:dyDescent="0.25">
      <c r="A299" s="2"/>
      <c r="B299" s="2"/>
      <c r="C299" s="2"/>
      <c r="D299" s="2"/>
      <c r="E299" s="2"/>
      <c r="F299" s="2"/>
      <c r="G299" s="13"/>
      <c r="H299" s="13"/>
      <c r="I299" s="2"/>
      <c r="J299" s="2"/>
      <c r="K299" s="2"/>
      <c r="L299" s="2"/>
      <c r="M299" s="2"/>
    </row>
    <row r="300" spans="1:13" s="3" customFormat="1" x14ac:dyDescent="0.25">
      <c r="A300" s="2"/>
      <c r="B300" s="2"/>
      <c r="C300" s="2"/>
      <c r="D300" s="2"/>
      <c r="E300" s="2"/>
      <c r="F300" s="2"/>
      <c r="G300" s="13"/>
      <c r="H300" s="13"/>
      <c r="I300" s="2"/>
      <c r="J300" s="2"/>
      <c r="K300" s="2"/>
      <c r="L300" s="2"/>
      <c r="M300" s="2"/>
    </row>
    <row r="301" spans="1:13" s="3" customFormat="1" x14ac:dyDescent="0.25">
      <c r="A301" s="2"/>
      <c r="B301" s="2"/>
      <c r="C301" s="2"/>
      <c r="D301" s="2"/>
      <c r="E301" s="2"/>
      <c r="F301" s="2"/>
      <c r="G301" s="13"/>
      <c r="H301" s="13"/>
      <c r="I301" s="2"/>
      <c r="J301" s="2"/>
      <c r="K301" s="2"/>
      <c r="L301" s="2"/>
      <c r="M301" s="2"/>
    </row>
    <row r="302" spans="1:13" s="3" customFormat="1" x14ac:dyDescent="0.25">
      <c r="A302" s="2"/>
      <c r="B302" s="2"/>
      <c r="C302" s="2"/>
      <c r="D302" s="2"/>
      <c r="E302" s="2"/>
      <c r="F302" s="2"/>
      <c r="G302" s="13"/>
      <c r="H302" s="13"/>
      <c r="I302" s="2"/>
      <c r="J302" s="2"/>
      <c r="K302" s="2"/>
      <c r="L302" s="2"/>
      <c r="M302" s="2"/>
    </row>
    <row r="303" spans="1:13" s="3" customFormat="1" x14ac:dyDescent="0.25">
      <c r="A303" s="2"/>
      <c r="B303" s="2"/>
      <c r="C303" s="2"/>
      <c r="D303" s="2"/>
      <c r="E303" s="2"/>
      <c r="F303" s="2"/>
      <c r="G303" s="13"/>
      <c r="H303" s="13"/>
      <c r="I303" s="2"/>
      <c r="J303" s="2"/>
      <c r="K303" s="2"/>
      <c r="L303" s="2"/>
      <c r="M303" s="2"/>
    </row>
    <row r="304" spans="1:13" s="3" customFormat="1" x14ac:dyDescent="0.25">
      <c r="A304" s="2"/>
      <c r="B304" s="2"/>
      <c r="C304" s="2"/>
      <c r="D304" s="2"/>
      <c r="E304" s="2"/>
      <c r="F304" s="2"/>
      <c r="G304" s="13"/>
      <c r="H304" s="13"/>
      <c r="I304" s="2"/>
      <c r="J304" s="2"/>
      <c r="K304" s="2"/>
      <c r="L304" s="2"/>
      <c r="M304" s="2"/>
    </row>
    <row r="305" spans="1:13" s="3" customFormat="1" x14ac:dyDescent="0.25">
      <c r="A305" s="2"/>
      <c r="B305" s="2"/>
      <c r="C305" s="2"/>
      <c r="D305" s="2"/>
      <c r="E305" s="2"/>
      <c r="F305" s="2"/>
      <c r="G305" s="13"/>
      <c r="H305" s="13"/>
      <c r="I305" s="2"/>
      <c r="J305" s="2"/>
      <c r="K305" s="2"/>
      <c r="L305" s="2"/>
      <c r="M305" s="2"/>
    </row>
    <row r="306" spans="1:13" s="3" customFormat="1" x14ac:dyDescent="0.25">
      <c r="A306" s="2"/>
      <c r="B306" s="2"/>
      <c r="C306" s="2"/>
      <c r="D306" s="2"/>
      <c r="E306" s="2"/>
      <c r="F306" s="2"/>
      <c r="G306" s="13"/>
      <c r="H306" s="13"/>
      <c r="I306" s="2"/>
      <c r="J306" s="2"/>
      <c r="K306" s="2"/>
      <c r="L306" s="2"/>
      <c r="M306" s="2"/>
    </row>
    <row r="307" spans="1:13" s="3" customFormat="1" x14ac:dyDescent="0.25">
      <c r="A307" s="2"/>
      <c r="B307" s="2"/>
      <c r="C307" s="2"/>
      <c r="D307" s="2"/>
      <c r="E307" s="2"/>
      <c r="F307" s="2"/>
      <c r="G307" s="13"/>
      <c r="H307" s="13"/>
      <c r="I307" s="2"/>
      <c r="J307" s="2"/>
      <c r="K307" s="2"/>
      <c r="L307" s="2"/>
      <c r="M307" s="2"/>
    </row>
    <row r="308" spans="1:13" s="3" customFormat="1" x14ac:dyDescent="0.25">
      <c r="A308" s="2"/>
      <c r="B308" s="2"/>
      <c r="C308" s="2"/>
      <c r="D308" s="2"/>
      <c r="E308" s="2"/>
      <c r="F308" s="2"/>
      <c r="G308" s="13"/>
      <c r="H308" s="13"/>
      <c r="I308" s="2"/>
      <c r="J308" s="2"/>
      <c r="K308" s="2"/>
      <c r="L308" s="2"/>
      <c r="M308" s="2"/>
    </row>
    <row r="309" spans="1:13" s="3" customFormat="1" x14ac:dyDescent="0.25">
      <c r="A309" s="2"/>
      <c r="B309" s="2"/>
      <c r="C309" s="2"/>
      <c r="D309" s="2"/>
      <c r="E309" s="2"/>
      <c r="F309" s="2"/>
      <c r="G309" s="13"/>
      <c r="H309" s="13"/>
      <c r="I309" s="2"/>
      <c r="J309" s="2"/>
      <c r="K309" s="2"/>
      <c r="L309" s="2"/>
      <c r="M309" s="2"/>
    </row>
    <row r="310" spans="1:13" s="3" customFormat="1" x14ac:dyDescent="0.25">
      <c r="A310" s="2"/>
      <c r="B310" s="2"/>
      <c r="C310" s="2"/>
      <c r="D310" s="2"/>
      <c r="E310" s="2"/>
      <c r="F310" s="2"/>
      <c r="G310" s="13"/>
      <c r="H310" s="13"/>
      <c r="I310" s="2"/>
      <c r="J310" s="2"/>
      <c r="K310" s="2"/>
      <c r="L310" s="2"/>
      <c r="M310" s="2"/>
    </row>
    <row r="311" spans="1:13" s="3" customFormat="1" x14ac:dyDescent="0.25">
      <c r="A311" s="2"/>
      <c r="B311" s="2"/>
      <c r="C311" s="2"/>
      <c r="D311" s="2"/>
      <c r="E311" s="2"/>
      <c r="F311" s="2"/>
      <c r="G311" s="13"/>
      <c r="H311" s="13"/>
      <c r="I311" s="2"/>
      <c r="J311" s="2"/>
      <c r="K311" s="2"/>
      <c r="L311" s="2"/>
      <c r="M311" s="2"/>
    </row>
    <row r="312" spans="1:13" s="3" customFormat="1" x14ac:dyDescent="0.25">
      <c r="A312" s="2"/>
      <c r="B312" s="2"/>
      <c r="C312" s="2"/>
      <c r="D312" s="2"/>
      <c r="E312" s="2"/>
      <c r="F312" s="2"/>
      <c r="G312" s="13"/>
      <c r="H312" s="13"/>
      <c r="I312" s="2"/>
      <c r="J312" s="2"/>
      <c r="K312" s="2"/>
      <c r="L312" s="2"/>
      <c r="M312" s="2"/>
    </row>
    <row r="313" spans="1:13" s="3" customFormat="1" x14ac:dyDescent="0.25">
      <c r="A313" s="2"/>
      <c r="B313" s="2"/>
      <c r="C313" s="2"/>
      <c r="D313" s="2"/>
      <c r="E313" s="2"/>
      <c r="F313" s="2"/>
      <c r="G313" s="13"/>
      <c r="H313" s="13"/>
      <c r="I313" s="2"/>
      <c r="J313" s="2"/>
      <c r="K313" s="2"/>
      <c r="L313" s="2"/>
      <c r="M313" s="2"/>
    </row>
    <row r="314" spans="1:13" s="3" customFormat="1" x14ac:dyDescent="0.25">
      <c r="A314" s="2"/>
      <c r="B314" s="2"/>
      <c r="C314" s="2"/>
      <c r="D314" s="2"/>
      <c r="E314" s="2"/>
      <c r="F314" s="2"/>
      <c r="G314" s="13"/>
      <c r="H314" s="13"/>
      <c r="I314" s="2"/>
      <c r="J314" s="2"/>
      <c r="K314" s="2"/>
      <c r="L314" s="2"/>
      <c r="M314" s="2"/>
    </row>
    <row r="315" spans="1:13" s="3" customFormat="1" x14ac:dyDescent="0.25">
      <c r="A315" s="2"/>
      <c r="B315" s="2"/>
      <c r="C315" s="2"/>
      <c r="D315" s="2"/>
      <c r="E315" s="2"/>
      <c r="F315" s="2"/>
      <c r="G315" s="13"/>
      <c r="H315" s="13"/>
      <c r="I315" s="2"/>
      <c r="J315" s="2"/>
      <c r="K315" s="2"/>
      <c r="L315" s="2"/>
      <c r="M315" s="2"/>
    </row>
    <row r="316" spans="1:13" s="3" customFormat="1" x14ac:dyDescent="0.25">
      <c r="A316" s="2"/>
      <c r="B316" s="2"/>
      <c r="C316" s="2"/>
      <c r="D316" s="2"/>
      <c r="E316" s="2"/>
      <c r="F316" s="2"/>
      <c r="G316" s="13"/>
      <c r="H316" s="13"/>
      <c r="I316" s="2"/>
      <c r="J316" s="2"/>
      <c r="K316" s="2"/>
      <c r="L316" s="2"/>
      <c r="M316" s="2"/>
    </row>
    <row r="317" spans="1:13" s="3" customFormat="1" x14ac:dyDescent="0.25">
      <c r="A317" s="2"/>
      <c r="B317" s="2"/>
      <c r="C317" s="2"/>
      <c r="D317" s="2"/>
      <c r="E317" s="2"/>
      <c r="F317" s="2"/>
      <c r="G317" s="13"/>
      <c r="H317" s="13"/>
      <c r="I317" s="2"/>
      <c r="J317" s="2"/>
      <c r="K317" s="2"/>
      <c r="L317" s="2"/>
      <c r="M317" s="2"/>
    </row>
    <row r="318" spans="1:13" s="3" customFormat="1" x14ac:dyDescent="0.25">
      <c r="A318" s="2"/>
      <c r="B318" s="2"/>
      <c r="C318" s="2"/>
      <c r="D318" s="2"/>
      <c r="E318" s="2"/>
      <c r="F318" s="2"/>
      <c r="G318" s="13"/>
      <c r="H318" s="13"/>
      <c r="I318" s="2"/>
      <c r="J318" s="2"/>
      <c r="K318" s="2"/>
      <c r="L318" s="2"/>
      <c r="M318" s="2"/>
    </row>
    <row r="319" spans="1:13" s="3" customFormat="1" x14ac:dyDescent="0.25">
      <c r="A319" s="2"/>
      <c r="B319" s="2"/>
      <c r="C319" s="2"/>
      <c r="D319" s="2"/>
      <c r="E319" s="2"/>
      <c r="F319" s="2"/>
      <c r="G319" s="13"/>
      <c r="H319" s="13"/>
      <c r="I319" s="2"/>
      <c r="J319" s="2"/>
      <c r="K319" s="2"/>
      <c r="L319" s="2"/>
      <c r="M319" s="2"/>
    </row>
    <row r="320" spans="1:13" s="3" customFormat="1" x14ac:dyDescent="0.25">
      <c r="A320" s="2"/>
      <c r="B320" s="2"/>
      <c r="C320" s="2"/>
      <c r="D320" s="2"/>
      <c r="E320" s="2"/>
      <c r="F320" s="2"/>
      <c r="G320" s="13"/>
      <c r="H320" s="13"/>
      <c r="I320" s="2"/>
      <c r="J320" s="2"/>
      <c r="K320" s="2"/>
      <c r="L320" s="2"/>
      <c r="M320" s="2"/>
    </row>
    <row r="321" spans="1:13" s="3" customFormat="1" x14ac:dyDescent="0.25">
      <c r="A321" s="2"/>
      <c r="B321" s="2"/>
      <c r="C321" s="2"/>
      <c r="D321" s="2"/>
      <c r="E321" s="2"/>
      <c r="F321" s="2"/>
      <c r="G321" s="13"/>
      <c r="H321" s="13"/>
      <c r="I321" s="2"/>
      <c r="J321" s="2"/>
      <c r="K321" s="2"/>
      <c r="L321" s="2"/>
      <c r="M321" s="2"/>
    </row>
    <row r="322" spans="1:13" s="3" customFormat="1" x14ac:dyDescent="0.25">
      <c r="A322" s="2"/>
      <c r="B322" s="2"/>
      <c r="C322" s="2"/>
      <c r="D322" s="2"/>
      <c r="E322" s="2"/>
      <c r="F322" s="2"/>
      <c r="G322" s="13"/>
      <c r="H322" s="13"/>
      <c r="I322" s="2"/>
      <c r="J322" s="2"/>
      <c r="K322" s="2"/>
      <c r="L322" s="2"/>
      <c r="M322" s="2"/>
    </row>
    <row r="323" spans="1:13" s="3" customFormat="1" x14ac:dyDescent="0.25">
      <c r="A323" s="2"/>
      <c r="B323" s="2"/>
      <c r="C323" s="2"/>
      <c r="D323" s="2"/>
      <c r="E323" s="2"/>
      <c r="F323" s="2"/>
      <c r="G323" s="13"/>
      <c r="H323" s="13"/>
      <c r="I323" s="2"/>
      <c r="J323" s="2"/>
      <c r="K323" s="2"/>
      <c r="L323" s="2"/>
      <c r="M323" s="2"/>
    </row>
    <row r="324" spans="1:13" s="3" customFormat="1" x14ac:dyDescent="0.25">
      <c r="A324" s="2"/>
      <c r="B324" s="2"/>
      <c r="C324" s="2"/>
      <c r="D324" s="2"/>
      <c r="E324" s="2"/>
      <c r="F324" s="2"/>
      <c r="G324" s="13"/>
      <c r="H324" s="13"/>
      <c r="I324" s="2"/>
      <c r="J324" s="2"/>
      <c r="K324" s="2"/>
      <c r="L324" s="2"/>
      <c r="M324" s="2"/>
    </row>
    <row r="325" spans="1:13" s="3" customFormat="1" x14ac:dyDescent="0.25">
      <c r="A325" s="2"/>
      <c r="B325" s="2"/>
      <c r="C325" s="2"/>
      <c r="D325" s="2"/>
      <c r="E325" s="2"/>
      <c r="F325" s="2"/>
      <c r="G325" s="13"/>
      <c r="H325" s="13"/>
      <c r="I325" s="2"/>
      <c r="J325" s="2"/>
      <c r="K325" s="2"/>
      <c r="L325" s="2"/>
      <c r="M325" s="2"/>
    </row>
    <row r="326" spans="1:13" s="3" customFormat="1" x14ac:dyDescent="0.25">
      <c r="A326" s="2"/>
      <c r="B326" s="2"/>
      <c r="C326" s="2"/>
      <c r="D326" s="2"/>
      <c r="E326" s="2"/>
      <c r="F326" s="2"/>
      <c r="G326" s="13"/>
      <c r="H326" s="13"/>
      <c r="I326" s="2"/>
      <c r="J326" s="2"/>
      <c r="K326" s="2"/>
      <c r="L326" s="2"/>
      <c r="M326" s="2"/>
    </row>
    <row r="327" spans="1:13" s="3" customFormat="1" x14ac:dyDescent="0.25">
      <c r="A327" s="2"/>
      <c r="B327" s="2"/>
      <c r="C327" s="2"/>
      <c r="D327" s="2"/>
      <c r="E327" s="2"/>
      <c r="F327" s="2"/>
      <c r="G327" s="13"/>
      <c r="H327" s="13"/>
      <c r="I327" s="2"/>
      <c r="J327" s="2"/>
      <c r="K327" s="2"/>
      <c r="L327" s="2"/>
      <c r="M327" s="2"/>
    </row>
    <row r="328" spans="1:13" s="3" customFormat="1" x14ac:dyDescent="0.25">
      <c r="A328" s="2"/>
      <c r="B328" s="2"/>
      <c r="C328" s="2"/>
      <c r="D328" s="2"/>
      <c r="E328" s="2"/>
      <c r="F328" s="2"/>
      <c r="G328" s="13"/>
      <c r="H328" s="13"/>
      <c r="I328" s="2"/>
      <c r="J328" s="2"/>
      <c r="K328" s="2"/>
      <c r="L328" s="2"/>
      <c r="M328" s="2"/>
    </row>
    <row r="329" spans="1:13" s="3" customFormat="1" x14ac:dyDescent="0.25">
      <c r="A329" s="2"/>
      <c r="B329" s="2"/>
      <c r="C329" s="2"/>
      <c r="D329" s="2"/>
      <c r="E329" s="2"/>
      <c r="F329" s="2"/>
      <c r="G329" s="13"/>
      <c r="H329" s="13"/>
      <c r="I329" s="2"/>
      <c r="J329" s="2"/>
      <c r="K329" s="2"/>
      <c r="L329" s="2"/>
      <c r="M329" s="2"/>
    </row>
    <row r="330" spans="1:13" s="3" customFormat="1" x14ac:dyDescent="0.25">
      <c r="A330" s="2"/>
      <c r="B330" s="2"/>
      <c r="C330" s="2"/>
      <c r="D330" s="2"/>
      <c r="E330" s="2"/>
      <c r="F330" s="2"/>
      <c r="G330" s="13"/>
      <c r="H330" s="13"/>
      <c r="I330" s="2"/>
      <c r="J330" s="2"/>
      <c r="K330" s="2"/>
      <c r="L330" s="2"/>
      <c r="M330" s="2"/>
    </row>
    <row r="331" spans="1:13" s="3" customFormat="1" x14ac:dyDescent="0.25">
      <c r="A331" s="2"/>
      <c r="B331" s="2"/>
      <c r="C331" s="2"/>
      <c r="D331" s="2"/>
      <c r="E331" s="2"/>
      <c r="F331" s="2"/>
      <c r="G331" s="13"/>
      <c r="H331" s="13"/>
      <c r="I331" s="2"/>
      <c r="J331" s="2"/>
      <c r="K331" s="2"/>
      <c r="L331" s="2"/>
      <c r="M331" s="2"/>
    </row>
    <row r="332" spans="1:13" s="3" customFormat="1" x14ac:dyDescent="0.25">
      <c r="A332" s="2"/>
      <c r="B332" s="2"/>
      <c r="C332" s="2"/>
      <c r="D332" s="2"/>
      <c r="E332" s="2"/>
      <c r="F332" s="2"/>
      <c r="G332" s="13"/>
      <c r="H332" s="13"/>
      <c r="I332" s="2"/>
      <c r="J332" s="2"/>
      <c r="K332" s="2"/>
      <c r="L332" s="2"/>
      <c r="M332" s="2"/>
    </row>
    <row r="333" spans="1:13" s="3" customFormat="1" x14ac:dyDescent="0.25">
      <c r="A333" s="2"/>
      <c r="B333" s="2"/>
      <c r="C333" s="2"/>
      <c r="D333" s="2"/>
      <c r="E333" s="2"/>
      <c r="F333" s="2"/>
      <c r="G333" s="13"/>
      <c r="H333" s="13"/>
      <c r="I333" s="2"/>
      <c r="J333" s="2"/>
      <c r="K333" s="2"/>
      <c r="L333" s="2"/>
      <c r="M333" s="2"/>
    </row>
    <row r="334" spans="1:13" s="3" customFormat="1" x14ac:dyDescent="0.25">
      <c r="A334" s="2"/>
      <c r="B334" s="2"/>
      <c r="C334" s="2"/>
      <c r="D334" s="2"/>
      <c r="E334" s="2"/>
      <c r="F334" s="2"/>
      <c r="G334" s="13"/>
      <c r="H334" s="13"/>
      <c r="I334" s="2"/>
      <c r="J334" s="2"/>
      <c r="K334" s="2"/>
      <c r="L334" s="2"/>
      <c r="M334" s="2"/>
    </row>
    <row r="335" spans="1:13" s="3" customFormat="1" x14ac:dyDescent="0.25">
      <c r="A335" s="2"/>
      <c r="B335" s="2"/>
      <c r="C335" s="2"/>
      <c r="D335" s="2"/>
      <c r="E335" s="2"/>
      <c r="F335" s="2"/>
      <c r="G335" s="13"/>
      <c r="H335" s="13"/>
      <c r="I335" s="2"/>
      <c r="J335" s="2"/>
      <c r="K335" s="2"/>
      <c r="L335" s="2"/>
      <c r="M335" s="2"/>
    </row>
    <row r="336" spans="1:13" s="3" customFormat="1" x14ac:dyDescent="0.25">
      <c r="A336" s="2"/>
      <c r="B336" s="2"/>
      <c r="C336" s="2"/>
      <c r="D336" s="2"/>
      <c r="E336" s="2"/>
      <c r="F336" s="2"/>
      <c r="G336" s="13"/>
      <c r="H336" s="13"/>
      <c r="I336" s="2"/>
      <c r="J336" s="2"/>
      <c r="K336" s="2"/>
      <c r="L336" s="2"/>
      <c r="M336" s="2"/>
    </row>
    <row r="337" spans="1:13" s="3" customFormat="1" x14ac:dyDescent="0.25">
      <c r="A337" s="2"/>
      <c r="B337" s="2"/>
      <c r="C337" s="2"/>
      <c r="D337" s="2"/>
      <c r="E337" s="2"/>
      <c r="F337" s="2"/>
      <c r="G337" s="13"/>
      <c r="H337" s="13"/>
      <c r="I337" s="2"/>
      <c r="J337" s="2"/>
      <c r="K337" s="2"/>
      <c r="L337" s="2"/>
      <c r="M337" s="2"/>
    </row>
    <row r="338" spans="1:13" s="3" customFormat="1" x14ac:dyDescent="0.25">
      <c r="A338" s="2"/>
      <c r="B338" s="2"/>
      <c r="C338" s="2"/>
      <c r="D338" s="2"/>
      <c r="E338" s="2"/>
      <c r="F338" s="2"/>
      <c r="G338" s="13"/>
      <c r="H338" s="13"/>
      <c r="I338" s="2"/>
      <c r="J338" s="2"/>
      <c r="K338" s="2"/>
      <c r="L338" s="2"/>
      <c r="M338" s="2"/>
    </row>
    <row r="339" spans="1:13" s="3" customFormat="1" x14ac:dyDescent="0.25">
      <c r="A339" s="2"/>
      <c r="B339" s="2"/>
      <c r="C339" s="2"/>
      <c r="D339" s="2"/>
      <c r="E339" s="2"/>
      <c r="F339" s="2"/>
      <c r="G339" s="13"/>
      <c r="H339" s="13"/>
      <c r="I339" s="2"/>
      <c r="J339" s="2"/>
      <c r="K339" s="2"/>
      <c r="L339" s="2"/>
      <c r="M339" s="2"/>
    </row>
    <row r="340" spans="1:13" s="3" customFormat="1" x14ac:dyDescent="0.25">
      <c r="A340" s="2"/>
      <c r="B340" s="2"/>
      <c r="C340" s="2"/>
      <c r="D340" s="2"/>
      <c r="E340" s="2"/>
      <c r="F340" s="2"/>
      <c r="G340" s="13"/>
      <c r="H340" s="13"/>
      <c r="I340" s="2"/>
      <c r="J340" s="2"/>
      <c r="K340" s="2"/>
      <c r="L340" s="2"/>
      <c r="M340" s="2"/>
    </row>
    <row r="341" spans="1:13" s="3" customFormat="1" x14ac:dyDescent="0.25">
      <c r="A341" s="2"/>
      <c r="B341" s="2"/>
      <c r="C341" s="2"/>
      <c r="D341" s="2"/>
      <c r="E341" s="2"/>
      <c r="F341" s="2"/>
      <c r="G341" s="13"/>
      <c r="H341" s="13"/>
      <c r="I341" s="2"/>
      <c r="J341" s="2"/>
      <c r="K341" s="2"/>
      <c r="L341" s="2"/>
      <c r="M341" s="2"/>
    </row>
    <row r="342" spans="1:13" s="3" customFormat="1" x14ac:dyDescent="0.25">
      <c r="A342" s="2"/>
      <c r="B342" s="2"/>
      <c r="C342" s="2"/>
      <c r="D342" s="2"/>
      <c r="E342" s="2"/>
      <c r="F342" s="2"/>
      <c r="G342" s="13"/>
      <c r="H342" s="13"/>
      <c r="I342" s="2"/>
      <c r="J342" s="2"/>
      <c r="K342" s="2"/>
      <c r="L342" s="2"/>
      <c r="M342" s="2"/>
    </row>
    <row r="343" spans="1:13" s="3" customFormat="1" x14ac:dyDescent="0.25">
      <c r="A343" s="2"/>
      <c r="B343" s="2"/>
      <c r="C343" s="2"/>
      <c r="D343" s="2"/>
      <c r="E343" s="2"/>
      <c r="F343" s="2"/>
      <c r="G343" s="13"/>
      <c r="H343" s="13"/>
      <c r="I343" s="2"/>
      <c r="J343" s="2"/>
      <c r="K343" s="2"/>
      <c r="L343" s="2"/>
      <c r="M343" s="2"/>
    </row>
    <row r="344" spans="1:13" s="3" customFormat="1" x14ac:dyDescent="0.25">
      <c r="A344" s="2"/>
      <c r="B344" s="2"/>
      <c r="C344" s="2"/>
      <c r="D344" s="2"/>
      <c r="E344" s="2"/>
      <c r="F344" s="2"/>
      <c r="G344" s="13"/>
      <c r="H344" s="13"/>
      <c r="I344" s="2"/>
      <c r="J344" s="2"/>
      <c r="K344" s="2"/>
      <c r="L344" s="2"/>
      <c r="M344" s="2"/>
    </row>
    <row r="345" spans="1:13" s="3" customFormat="1" x14ac:dyDescent="0.25">
      <c r="A345" s="2"/>
      <c r="B345" s="2"/>
      <c r="C345" s="2"/>
      <c r="D345" s="2"/>
      <c r="E345" s="2"/>
      <c r="F345" s="2"/>
      <c r="G345" s="13"/>
      <c r="H345" s="13"/>
      <c r="I345" s="2"/>
      <c r="J345" s="2"/>
      <c r="K345" s="2"/>
      <c r="L345" s="2"/>
      <c r="M345" s="2"/>
    </row>
    <row r="346" spans="1:13" s="3" customFormat="1" x14ac:dyDescent="0.25">
      <c r="A346" s="2"/>
      <c r="B346" s="2"/>
      <c r="C346" s="2"/>
      <c r="D346" s="2"/>
      <c r="E346" s="2"/>
      <c r="F346" s="2"/>
      <c r="G346" s="13"/>
      <c r="H346" s="13"/>
      <c r="I346" s="2"/>
      <c r="J346" s="2"/>
      <c r="K346" s="2"/>
      <c r="L346" s="2"/>
      <c r="M346" s="2"/>
    </row>
    <row r="347" spans="1:13" s="3" customFormat="1" x14ac:dyDescent="0.25">
      <c r="A347" s="2"/>
      <c r="B347" s="2"/>
      <c r="C347" s="2"/>
      <c r="D347" s="2"/>
      <c r="E347" s="2"/>
      <c r="F347" s="2"/>
      <c r="G347" s="13"/>
      <c r="H347" s="13"/>
      <c r="I347" s="2"/>
      <c r="J347" s="2"/>
      <c r="K347" s="2"/>
      <c r="L347" s="2"/>
      <c r="M347" s="2"/>
    </row>
    <row r="348" spans="1:13" s="3" customFormat="1" x14ac:dyDescent="0.25">
      <c r="A348" s="2"/>
      <c r="B348" s="2"/>
      <c r="C348" s="2"/>
      <c r="D348" s="2"/>
      <c r="E348" s="2"/>
      <c r="F348" s="2"/>
      <c r="G348" s="13"/>
      <c r="H348" s="13"/>
      <c r="I348" s="2"/>
      <c r="J348" s="2"/>
      <c r="K348" s="2"/>
      <c r="L348" s="2"/>
      <c r="M348" s="2"/>
    </row>
    <row r="349" spans="1:13" s="3" customFormat="1" x14ac:dyDescent="0.25">
      <c r="A349" s="2"/>
      <c r="B349" s="2"/>
      <c r="C349" s="2"/>
      <c r="D349" s="2"/>
      <c r="E349" s="2"/>
      <c r="F349" s="2"/>
      <c r="G349" s="13"/>
      <c r="H349" s="13"/>
      <c r="I349" s="2"/>
      <c r="J349" s="2"/>
      <c r="K349" s="2"/>
      <c r="L349" s="2"/>
      <c r="M349" s="2"/>
    </row>
    <row r="350" spans="1:13" s="3" customFormat="1" x14ac:dyDescent="0.25">
      <c r="A350" s="2"/>
      <c r="B350" s="2"/>
      <c r="C350" s="2"/>
      <c r="D350" s="2"/>
      <c r="E350" s="2"/>
      <c r="F350" s="2"/>
      <c r="G350" s="13"/>
      <c r="H350" s="13"/>
      <c r="I350" s="2"/>
      <c r="J350" s="2"/>
      <c r="K350" s="2"/>
      <c r="L350" s="2"/>
      <c r="M350" s="2"/>
    </row>
    <row r="351" spans="1:13" s="3" customFormat="1" x14ac:dyDescent="0.25">
      <c r="A351" s="2"/>
      <c r="B351" s="2"/>
      <c r="C351" s="2"/>
      <c r="D351" s="2"/>
      <c r="E351" s="2"/>
      <c r="F351" s="2"/>
      <c r="G351" s="13"/>
      <c r="H351" s="13"/>
      <c r="I351" s="2"/>
      <c r="J351" s="2"/>
      <c r="K351" s="2"/>
      <c r="L351" s="2"/>
      <c r="M351" s="2"/>
    </row>
    <row r="352" spans="1:13" s="3" customFormat="1" x14ac:dyDescent="0.25">
      <c r="A352" s="2"/>
      <c r="B352" s="2"/>
      <c r="C352" s="2"/>
      <c r="D352" s="2"/>
      <c r="E352" s="2"/>
      <c r="F352" s="2"/>
      <c r="G352" s="13"/>
      <c r="H352" s="13"/>
      <c r="I352" s="2"/>
      <c r="J352" s="2"/>
      <c r="K352" s="2"/>
      <c r="L352" s="2"/>
      <c r="M352" s="2"/>
    </row>
    <row r="353" spans="1:13" s="3" customFormat="1" x14ac:dyDescent="0.25">
      <c r="A353" s="2"/>
      <c r="B353" s="2"/>
      <c r="C353" s="2"/>
      <c r="D353" s="2"/>
      <c r="E353" s="2"/>
      <c r="F353" s="2"/>
      <c r="G353" s="13"/>
      <c r="H353" s="13"/>
      <c r="I353" s="2"/>
      <c r="J353" s="2"/>
      <c r="K353" s="2"/>
      <c r="L353" s="2"/>
      <c r="M353" s="2"/>
    </row>
    <row r="354" spans="1:13" s="3" customFormat="1" x14ac:dyDescent="0.25">
      <c r="A354" s="2"/>
      <c r="B354" s="2"/>
      <c r="C354" s="2"/>
      <c r="D354" s="2"/>
      <c r="E354" s="2"/>
      <c r="F354" s="2"/>
      <c r="G354" s="13"/>
      <c r="H354" s="13"/>
      <c r="I354" s="2"/>
      <c r="J354" s="2"/>
      <c r="K354" s="2"/>
      <c r="L354" s="2"/>
      <c r="M354" s="2"/>
    </row>
    <row r="355" spans="1:13" s="3" customFormat="1" x14ac:dyDescent="0.25">
      <c r="A355" s="2"/>
      <c r="B355" s="2"/>
      <c r="C355" s="2"/>
      <c r="D355" s="2"/>
      <c r="E355" s="2"/>
      <c r="F355" s="2"/>
      <c r="G355" s="13"/>
      <c r="H355" s="13"/>
      <c r="I355" s="2"/>
      <c r="J355" s="2"/>
      <c r="K355" s="2"/>
      <c r="L355" s="2"/>
      <c r="M355" s="2"/>
    </row>
    <row r="356" spans="1:13" s="3" customFormat="1" x14ac:dyDescent="0.25">
      <c r="A356" s="2"/>
      <c r="B356" s="2"/>
      <c r="C356" s="2"/>
      <c r="D356" s="2"/>
      <c r="E356" s="2"/>
      <c r="F356" s="2"/>
      <c r="G356" s="13"/>
      <c r="H356" s="13"/>
      <c r="I356" s="2"/>
      <c r="J356" s="2"/>
      <c r="K356" s="2"/>
      <c r="L356" s="2"/>
      <c r="M356" s="2"/>
    </row>
    <row r="357" spans="1:13" s="3" customFormat="1" x14ac:dyDescent="0.25">
      <c r="A357" s="2"/>
      <c r="B357" s="2"/>
      <c r="C357" s="2"/>
      <c r="D357" s="2"/>
      <c r="E357" s="2"/>
      <c r="F357" s="2"/>
      <c r="G357" s="13"/>
      <c r="H357" s="13"/>
      <c r="I357" s="2"/>
      <c r="J357" s="2"/>
      <c r="K357" s="2"/>
      <c r="L357" s="2"/>
      <c r="M357" s="2"/>
    </row>
    <row r="358" spans="1:13" s="3" customFormat="1" x14ac:dyDescent="0.25">
      <c r="A358" s="2"/>
      <c r="B358" s="2"/>
      <c r="C358" s="2"/>
      <c r="D358" s="2"/>
      <c r="E358" s="2"/>
      <c r="F358" s="2"/>
      <c r="G358" s="13"/>
      <c r="H358" s="13"/>
      <c r="I358" s="2"/>
      <c r="J358" s="2"/>
      <c r="K358" s="2"/>
      <c r="L358" s="2"/>
      <c r="M358" s="2"/>
    </row>
    <row r="359" spans="1:13" s="3" customFormat="1" x14ac:dyDescent="0.25">
      <c r="A359" s="2"/>
      <c r="B359" s="2"/>
      <c r="C359" s="2"/>
      <c r="D359" s="2"/>
      <c r="E359" s="2"/>
      <c r="F359" s="2"/>
      <c r="G359" s="13"/>
      <c r="H359" s="13"/>
      <c r="I359" s="2"/>
      <c r="J359" s="2"/>
      <c r="K359" s="2"/>
      <c r="L359" s="2"/>
      <c r="M359" s="2"/>
    </row>
    <row r="360" spans="1:13" s="3" customFormat="1" x14ac:dyDescent="0.25">
      <c r="A360" s="2"/>
      <c r="B360" s="2"/>
      <c r="C360" s="2"/>
      <c r="D360" s="2"/>
      <c r="E360" s="2"/>
      <c r="F360" s="2"/>
      <c r="G360" s="13"/>
      <c r="H360" s="13"/>
      <c r="I360" s="2"/>
      <c r="J360" s="2"/>
      <c r="K360" s="2"/>
      <c r="L360" s="2"/>
      <c r="M360" s="2"/>
    </row>
    <row r="361" spans="1:13" s="3" customFormat="1" x14ac:dyDescent="0.25">
      <c r="A361" s="2"/>
      <c r="B361" s="2"/>
      <c r="C361" s="2"/>
      <c r="D361" s="2"/>
      <c r="E361" s="2"/>
      <c r="F361" s="2"/>
      <c r="G361" s="13"/>
      <c r="H361" s="13"/>
      <c r="I361" s="2"/>
      <c r="J361" s="2"/>
      <c r="K361" s="2"/>
      <c r="L361" s="2"/>
      <c r="M361" s="2"/>
    </row>
    <row r="362" spans="1:13" s="3" customFormat="1" x14ac:dyDescent="0.25">
      <c r="A362" s="2"/>
      <c r="B362" s="2"/>
      <c r="C362" s="2"/>
      <c r="D362" s="2"/>
      <c r="E362" s="2"/>
      <c r="F362" s="2"/>
      <c r="G362" s="13"/>
      <c r="H362" s="13"/>
      <c r="I362" s="2"/>
      <c r="J362" s="2"/>
      <c r="K362" s="2"/>
      <c r="L362" s="2"/>
      <c r="M362" s="2"/>
    </row>
    <row r="363" spans="1:13" s="3" customFormat="1" x14ac:dyDescent="0.25">
      <c r="A363" s="2"/>
      <c r="B363" s="2"/>
      <c r="C363" s="2"/>
      <c r="D363" s="2"/>
      <c r="E363" s="2"/>
      <c r="F363" s="2"/>
      <c r="G363" s="13"/>
      <c r="H363" s="13"/>
      <c r="I363" s="2"/>
      <c r="J363" s="2"/>
      <c r="K363" s="2"/>
      <c r="L363" s="2"/>
      <c r="M363" s="2"/>
    </row>
    <row r="364" spans="1:13" s="3" customFormat="1" x14ac:dyDescent="0.25">
      <c r="A364" s="2"/>
      <c r="B364" s="2"/>
      <c r="C364" s="2"/>
      <c r="D364" s="2"/>
      <c r="E364" s="2"/>
      <c r="F364" s="2"/>
      <c r="G364" s="13"/>
      <c r="H364" s="13"/>
      <c r="I364" s="2"/>
      <c r="J364" s="2"/>
      <c r="K364" s="2"/>
      <c r="L364" s="2"/>
      <c r="M364" s="2"/>
    </row>
    <row r="365" spans="1:13" s="3" customFormat="1" x14ac:dyDescent="0.25">
      <c r="A365" s="2"/>
      <c r="B365" s="2"/>
      <c r="C365" s="2"/>
      <c r="D365" s="2"/>
      <c r="E365" s="2"/>
      <c r="F365" s="2"/>
      <c r="G365" s="13"/>
      <c r="H365" s="13"/>
      <c r="I365" s="2"/>
      <c r="J365" s="2"/>
      <c r="K365" s="2"/>
      <c r="L365" s="2"/>
      <c r="M365" s="2"/>
    </row>
    <row r="366" spans="1:13" s="3" customFormat="1" x14ac:dyDescent="0.25">
      <c r="A366" s="2"/>
      <c r="B366" s="2"/>
      <c r="C366" s="2"/>
      <c r="D366" s="2"/>
      <c r="E366" s="2"/>
      <c r="F366" s="2"/>
      <c r="G366" s="13"/>
      <c r="H366" s="13"/>
      <c r="I366" s="2"/>
      <c r="J366" s="2"/>
      <c r="K366" s="2"/>
      <c r="L366" s="2"/>
      <c r="M366" s="2"/>
    </row>
    <row r="367" spans="1:13" s="3" customFormat="1" x14ac:dyDescent="0.25">
      <c r="A367" s="2"/>
      <c r="B367" s="2"/>
      <c r="C367" s="2"/>
      <c r="D367" s="2"/>
      <c r="E367" s="2"/>
      <c r="F367" s="2"/>
      <c r="G367" s="13"/>
      <c r="H367" s="13"/>
      <c r="I367" s="2"/>
      <c r="J367" s="2"/>
      <c r="K367" s="2"/>
      <c r="L367" s="2"/>
      <c r="M367" s="2"/>
    </row>
    <row r="368" spans="1:13" s="3" customFormat="1" x14ac:dyDescent="0.25">
      <c r="A368" s="2"/>
      <c r="B368" s="2"/>
      <c r="C368" s="2"/>
      <c r="D368" s="2"/>
      <c r="E368" s="2"/>
      <c r="F368" s="2"/>
      <c r="G368" s="13"/>
      <c r="H368" s="13"/>
      <c r="I368" s="2"/>
      <c r="J368" s="2"/>
      <c r="K368" s="2"/>
      <c r="L368" s="2"/>
      <c r="M368" s="2"/>
    </row>
    <row r="369" spans="1:13" s="3" customFormat="1" x14ac:dyDescent="0.25">
      <c r="A369" s="2"/>
      <c r="B369" s="2"/>
      <c r="C369" s="2"/>
      <c r="D369" s="2"/>
      <c r="E369" s="2"/>
      <c r="F369" s="2"/>
      <c r="G369" s="13"/>
      <c r="H369" s="13"/>
      <c r="I369" s="2"/>
      <c r="J369" s="2"/>
      <c r="K369" s="2"/>
      <c r="L369" s="2"/>
      <c r="M369" s="2"/>
    </row>
    <row r="370" spans="1:13" s="3" customFormat="1" x14ac:dyDescent="0.25">
      <c r="A370" s="2"/>
      <c r="B370" s="2"/>
      <c r="C370" s="2"/>
      <c r="D370" s="2"/>
      <c r="E370" s="2"/>
      <c r="F370" s="2"/>
      <c r="G370" s="13"/>
      <c r="H370" s="13"/>
      <c r="I370" s="2"/>
      <c r="J370" s="2"/>
      <c r="K370" s="2"/>
      <c r="L370" s="2"/>
      <c r="M370" s="2"/>
    </row>
    <row r="371" spans="1:13" s="3" customFormat="1" x14ac:dyDescent="0.25">
      <c r="A371" s="2"/>
      <c r="B371" s="2"/>
      <c r="C371" s="2"/>
      <c r="D371" s="2"/>
      <c r="E371" s="2"/>
      <c r="F371" s="2"/>
      <c r="G371" s="13"/>
      <c r="H371" s="13"/>
      <c r="I371" s="2"/>
      <c r="J371" s="2"/>
      <c r="K371" s="2"/>
      <c r="L371" s="2"/>
      <c r="M371" s="2"/>
    </row>
    <row r="372" spans="1:13" s="3" customFormat="1" x14ac:dyDescent="0.25">
      <c r="A372" s="2"/>
      <c r="B372" s="2"/>
      <c r="C372" s="2"/>
      <c r="D372" s="2"/>
      <c r="E372" s="2"/>
      <c r="F372" s="2"/>
      <c r="G372" s="13"/>
      <c r="H372" s="13"/>
      <c r="I372" s="2"/>
      <c r="J372" s="2"/>
      <c r="K372" s="2"/>
      <c r="L372" s="2"/>
      <c r="M372" s="2"/>
    </row>
    <row r="373" spans="1:13" s="3" customFormat="1" x14ac:dyDescent="0.25">
      <c r="A373" s="2"/>
      <c r="B373" s="2"/>
      <c r="C373" s="2"/>
      <c r="D373" s="2"/>
      <c r="E373" s="2"/>
      <c r="F373" s="2"/>
      <c r="G373" s="13"/>
      <c r="H373" s="13"/>
      <c r="I373" s="2"/>
      <c r="J373" s="2"/>
      <c r="K373" s="2"/>
      <c r="L373" s="2"/>
      <c r="M373" s="2"/>
    </row>
    <row r="374" spans="1:13" s="3" customFormat="1" x14ac:dyDescent="0.25">
      <c r="A374" s="2"/>
      <c r="B374" s="2"/>
      <c r="C374" s="2"/>
      <c r="D374" s="2"/>
      <c r="E374" s="2"/>
      <c r="F374" s="2"/>
      <c r="G374" s="13"/>
      <c r="H374" s="13"/>
      <c r="I374" s="2"/>
      <c r="J374" s="2"/>
      <c r="K374" s="2"/>
      <c r="L374" s="2"/>
      <c r="M374" s="2"/>
    </row>
    <row r="375" spans="1:13" s="3" customFormat="1" x14ac:dyDescent="0.25">
      <c r="A375" s="2"/>
      <c r="B375" s="2"/>
      <c r="C375" s="2"/>
      <c r="D375" s="2"/>
      <c r="E375" s="2"/>
      <c r="F375" s="2"/>
      <c r="G375" s="13"/>
      <c r="H375" s="13"/>
      <c r="I375" s="2"/>
      <c r="J375" s="2"/>
      <c r="K375" s="2"/>
      <c r="L375" s="2"/>
      <c r="M375" s="2"/>
    </row>
    <row r="376" spans="1:13" s="3" customFormat="1" x14ac:dyDescent="0.25">
      <c r="A376" s="2"/>
      <c r="B376" s="2"/>
      <c r="C376" s="2"/>
      <c r="D376" s="2"/>
      <c r="E376" s="2"/>
      <c r="F376" s="2"/>
      <c r="G376" s="13"/>
      <c r="H376" s="13"/>
      <c r="I376" s="2"/>
      <c r="J376" s="2"/>
      <c r="K376" s="2"/>
      <c r="L376" s="2"/>
      <c r="M376" s="2"/>
    </row>
    <row r="377" spans="1:13" s="3" customFormat="1" x14ac:dyDescent="0.25">
      <c r="A377" s="2"/>
      <c r="B377" s="2"/>
      <c r="C377" s="2"/>
      <c r="D377" s="2"/>
      <c r="E377" s="2"/>
      <c r="F377" s="2"/>
      <c r="G377" s="13"/>
      <c r="H377" s="13"/>
      <c r="I377" s="2"/>
      <c r="J377" s="2"/>
      <c r="K377" s="2"/>
      <c r="L377" s="2"/>
      <c r="M377" s="2"/>
    </row>
    <row r="378" spans="1:13" s="3" customFormat="1" x14ac:dyDescent="0.25">
      <c r="A378" s="2"/>
      <c r="B378" s="2"/>
      <c r="C378" s="2"/>
      <c r="D378" s="2"/>
      <c r="E378" s="2"/>
      <c r="F378" s="2"/>
      <c r="G378" s="13"/>
      <c r="H378" s="13"/>
      <c r="I378" s="2"/>
      <c r="J378" s="2"/>
      <c r="K378" s="2"/>
      <c r="L378" s="2"/>
      <c r="M378" s="2"/>
    </row>
    <row r="379" spans="1:13" s="3" customFormat="1" x14ac:dyDescent="0.25">
      <c r="A379" s="2"/>
      <c r="B379" s="2"/>
      <c r="C379" s="2"/>
      <c r="D379" s="2"/>
      <c r="E379" s="2"/>
      <c r="F379" s="2"/>
      <c r="G379" s="13"/>
      <c r="H379" s="13"/>
      <c r="I379" s="2"/>
      <c r="J379" s="2"/>
      <c r="K379" s="2"/>
      <c r="L379" s="2"/>
      <c r="M379" s="2"/>
    </row>
    <row r="380" spans="1:13" s="3" customFormat="1" x14ac:dyDescent="0.25">
      <c r="A380" s="2"/>
      <c r="B380" s="2"/>
      <c r="C380" s="2"/>
      <c r="D380" s="2"/>
      <c r="E380" s="2"/>
      <c r="F380" s="2"/>
      <c r="G380" s="13"/>
      <c r="H380" s="13"/>
      <c r="I380" s="2"/>
      <c r="J380" s="2"/>
      <c r="K380" s="2"/>
      <c r="L380" s="2"/>
      <c r="M380" s="2"/>
    </row>
    <row r="381" spans="1:13" s="3" customFormat="1" x14ac:dyDescent="0.25">
      <c r="A381" s="2"/>
      <c r="B381" s="2"/>
      <c r="C381" s="2"/>
      <c r="D381" s="2"/>
      <c r="E381" s="2"/>
      <c r="F381" s="2"/>
      <c r="G381" s="13"/>
      <c r="H381" s="13"/>
      <c r="I381" s="2"/>
      <c r="J381" s="2"/>
      <c r="K381" s="2"/>
      <c r="L381" s="2"/>
      <c r="M381" s="2"/>
    </row>
    <row r="382" spans="1:13" s="3" customFormat="1" x14ac:dyDescent="0.25">
      <c r="A382" s="2"/>
      <c r="B382" s="2"/>
      <c r="C382" s="2"/>
      <c r="D382" s="2"/>
      <c r="E382" s="2"/>
      <c r="F382" s="2"/>
      <c r="G382" s="13"/>
      <c r="H382" s="13"/>
      <c r="I382" s="2"/>
      <c r="J382" s="2"/>
      <c r="K382" s="2"/>
      <c r="L382" s="2"/>
      <c r="M382" s="2"/>
    </row>
    <row r="383" spans="1:13" s="3" customFormat="1" x14ac:dyDescent="0.25">
      <c r="A383" s="2"/>
      <c r="B383" s="2"/>
      <c r="C383" s="2"/>
      <c r="D383" s="2"/>
      <c r="E383" s="2"/>
      <c r="F383" s="2"/>
      <c r="G383" s="13"/>
      <c r="H383" s="13"/>
      <c r="I383" s="2"/>
      <c r="J383" s="2"/>
      <c r="K383" s="2"/>
      <c r="L383" s="2"/>
      <c r="M383" s="2"/>
    </row>
    <row r="384" spans="1:13" s="3" customFormat="1" x14ac:dyDescent="0.25">
      <c r="A384" s="2"/>
      <c r="B384" s="2"/>
      <c r="C384" s="2"/>
      <c r="D384" s="2"/>
      <c r="E384" s="2"/>
      <c r="F384" s="2"/>
      <c r="G384" s="13"/>
      <c r="H384" s="13"/>
      <c r="I384" s="2"/>
      <c r="J384" s="2"/>
      <c r="K384" s="2"/>
      <c r="L384" s="2"/>
      <c r="M384" s="2"/>
    </row>
    <row r="385" spans="1:13" s="3" customFormat="1" x14ac:dyDescent="0.25">
      <c r="A385" s="2"/>
      <c r="B385" s="2"/>
      <c r="C385" s="2"/>
      <c r="D385" s="2"/>
      <c r="E385" s="2"/>
      <c r="F385" s="2"/>
      <c r="G385" s="13"/>
      <c r="H385" s="13"/>
      <c r="I385" s="2"/>
      <c r="J385" s="2"/>
      <c r="K385" s="2"/>
      <c r="L385" s="2"/>
      <c r="M385" s="2"/>
    </row>
    <row r="386" spans="1:13" s="3" customFormat="1" x14ac:dyDescent="0.25">
      <c r="A386" s="2"/>
      <c r="B386" s="2"/>
      <c r="C386" s="2"/>
      <c r="D386" s="2"/>
      <c r="E386" s="2"/>
      <c r="F386" s="2"/>
      <c r="G386" s="13"/>
      <c r="H386" s="13"/>
      <c r="I386" s="2"/>
      <c r="J386" s="2"/>
      <c r="K386" s="2"/>
      <c r="L386" s="2"/>
      <c r="M386" s="2"/>
    </row>
    <row r="387" spans="1:13" s="3" customFormat="1" x14ac:dyDescent="0.25">
      <c r="A387" s="2"/>
      <c r="B387" s="2"/>
      <c r="C387" s="2"/>
      <c r="D387" s="2"/>
      <c r="E387" s="2"/>
      <c r="F387" s="2"/>
      <c r="G387" s="13"/>
      <c r="H387" s="13"/>
      <c r="I387" s="2"/>
      <c r="J387" s="2"/>
      <c r="K387" s="2"/>
      <c r="L387" s="2"/>
      <c r="M387" s="2"/>
    </row>
    <row r="388" spans="1:13" s="3" customFormat="1" x14ac:dyDescent="0.25">
      <c r="A388" s="2"/>
      <c r="B388" s="2"/>
      <c r="C388" s="2"/>
      <c r="D388" s="2"/>
      <c r="E388" s="2"/>
      <c r="F388" s="2"/>
      <c r="G388" s="13"/>
      <c r="H388" s="13"/>
      <c r="I388" s="2"/>
      <c r="J388" s="2"/>
      <c r="K388" s="2"/>
      <c r="L388" s="2"/>
      <c r="M388" s="2"/>
    </row>
    <row r="389" spans="1:13" s="3" customFormat="1" x14ac:dyDescent="0.25">
      <c r="A389" s="2"/>
      <c r="B389" s="2"/>
      <c r="C389" s="2"/>
      <c r="D389" s="2"/>
      <c r="E389" s="2"/>
      <c r="F389" s="2"/>
      <c r="G389" s="13"/>
      <c r="H389" s="13"/>
      <c r="I389" s="2"/>
      <c r="J389" s="2"/>
      <c r="K389" s="2"/>
      <c r="L389" s="2"/>
      <c r="M389" s="2"/>
    </row>
    <row r="390" spans="1:13" s="3" customFormat="1" x14ac:dyDescent="0.25">
      <c r="A390" s="2"/>
      <c r="B390" s="2"/>
      <c r="C390" s="2"/>
      <c r="D390" s="2"/>
      <c r="E390" s="2"/>
      <c r="F390" s="2"/>
      <c r="G390" s="13"/>
      <c r="H390" s="13"/>
      <c r="I390" s="2"/>
      <c r="J390" s="2"/>
      <c r="K390" s="2"/>
      <c r="L390" s="2"/>
      <c r="M390" s="2"/>
    </row>
    <row r="391" spans="1:13" s="3" customFormat="1" x14ac:dyDescent="0.25">
      <c r="A391" s="2"/>
      <c r="B391" s="2"/>
      <c r="C391" s="2"/>
      <c r="D391" s="2"/>
      <c r="E391" s="2"/>
      <c r="F391" s="2"/>
      <c r="G391" s="13"/>
      <c r="H391" s="13"/>
      <c r="I391" s="2"/>
      <c r="J391" s="2"/>
      <c r="K391" s="2"/>
      <c r="L391" s="2"/>
      <c r="M391" s="2"/>
    </row>
    <row r="392" spans="1:13" s="3" customFormat="1" x14ac:dyDescent="0.25">
      <c r="A392" s="2"/>
      <c r="B392" s="2"/>
      <c r="C392" s="2"/>
      <c r="D392" s="2"/>
      <c r="E392" s="2"/>
      <c r="F392" s="2"/>
      <c r="G392" s="13"/>
      <c r="H392" s="13"/>
      <c r="I392" s="2"/>
      <c r="J392" s="2"/>
      <c r="K392" s="2"/>
      <c r="L392" s="2"/>
      <c r="M392" s="2"/>
    </row>
    <row r="393" spans="1:13" s="3" customFormat="1" x14ac:dyDescent="0.25">
      <c r="A393" s="2"/>
      <c r="B393" s="2"/>
      <c r="C393" s="2"/>
      <c r="D393" s="2"/>
      <c r="E393" s="2"/>
      <c r="F393" s="2"/>
      <c r="G393" s="13"/>
      <c r="H393" s="13"/>
      <c r="I393" s="2"/>
      <c r="J393" s="2"/>
      <c r="K393" s="2"/>
      <c r="L393" s="2"/>
      <c r="M393" s="2"/>
    </row>
    <row r="394" spans="1:13" s="3" customFormat="1" x14ac:dyDescent="0.25">
      <c r="A394" s="2"/>
      <c r="B394" s="2"/>
      <c r="C394" s="2"/>
      <c r="D394" s="2"/>
      <c r="E394" s="2"/>
      <c r="F394" s="2"/>
      <c r="G394" s="13"/>
      <c r="H394" s="13"/>
      <c r="I394" s="2"/>
      <c r="J394" s="2"/>
      <c r="K394" s="2"/>
      <c r="L394" s="2"/>
      <c r="M394" s="2"/>
    </row>
    <row r="395" spans="1:13" s="3" customFormat="1" x14ac:dyDescent="0.25">
      <c r="A395" s="2"/>
      <c r="B395" s="2"/>
      <c r="C395" s="2"/>
      <c r="D395" s="2"/>
      <c r="E395" s="2"/>
      <c r="F395" s="2"/>
      <c r="G395" s="13"/>
      <c r="H395" s="13"/>
      <c r="I395" s="2"/>
      <c r="J395" s="2"/>
      <c r="K395" s="2"/>
      <c r="L395" s="2"/>
      <c r="M395" s="2"/>
    </row>
    <row r="396" spans="1:13" s="3" customFormat="1" x14ac:dyDescent="0.25">
      <c r="A396" s="2"/>
      <c r="B396" s="2"/>
      <c r="C396" s="2"/>
      <c r="D396" s="2"/>
      <c r="E396" s="2"/>
      <c r="F396" s="2"/>
      <c r="G396" s="13"/>
      <c r="H396" s="13"/>
      <c r="I396" s="2"/>
      <c r="J396" s="2"/>
      <c r="K396" s="2"/>
      <c r="L396" s="2"/>
      <c r="M396" s="2"/>
    </row>
    <row r="397" spans="1:13" s="3" customFormat="1" x14ac:dyDescent="0.25">
      <c r="A397" s="2"/>
      <c r="B397" s="2"/>
      <c r="C397" s="2"/>
      <c r="D397" s="2"/>
      <c r="E397" s="2"/>
      <c r="F397" s="2"/>
      <c r="G397" s="13"/>
      <c r="H397" s="13"/>
      <c r="I397" s="2"/>
      <c r="J397" s="2"/>
      <c r="K397" s="2"/>
      <c r="L397" s="2"/>
      <c r="M397" s="2"/>
    </row>
    <row r="398" spans="1:13" s="3" customFormat="1" x14ac:dyDescent="0.25">
      <c r="A398" s="2"/>
      <c r="B398" s="2"/>
      <c r="C398" s="2"/>
      <c r="D398" s="2"/>
      <c r="E398" s="2"/>
      <c r="F398" s="2"/>
      <c r="G398" s="13"/>
      <c r="H398" s="13"/>
      <c r="I398" s="2"/>
      <c r="J398" s="2"/>
      <c r="K398" s="2"/>
      <c r="L398" s="2"/>
      <c r="M398" s="2"/>
    </row>
    <row r="399" spans="1:13" s="3" customFormat="1" x14ac:dyDescent="0.25">
      <c r="A399" s="2"/>
      <c r="B399" s="2"/>
      <c r="C399" s="2"/>
      <c r="D399" s="2"/>
      <c r="E399" s="2"/>
      <c r="F399" s="2"/>
      <c r="G399" s="13"/>
      <c r="H399" s="13"/>
      <c r="I399" s="2"/>
      <c r="J399" s="2"/>
      <c r="K399" s="2"/>
      <c r="L399" s="2"/>
      <c r="M399" s="2"/>
    </row>
    <row r="400" spans="1:13" s="3" customFormat="1" x14ac:dyDescent="0.25">
      <c r="A400" s="2"/>
      <c r="B400" s="2"/>
      <c r="C400" s="2"/>
      <c r="D400" s="2"/>
      <c r="E400" s="2"/>
      <c r="F400" s="2"/>
      <c r="G400" s="13"/>
      <c r="H400" s="13"/>
      <c r="I400" s="2"/>
      <c r="J400" s="2"/>
      <c r="K400" s="2"/>
      <c r="L400" s="2"/>
      <c r="M400" s="2"/>
    </row>
    <row r="401" spans="1:13" s="3" customFormat="1" x14ac:dyDescent="0.25">
      <c r="A401" s="2"/>
      <c r="B401" s="2"/>
      <c r="C401" s="2"/>
      <c r="D401" s="2"/>
      <c r="E401" s="2"/>
      <c r="F401" s="2"/>
      <c r="G401" s="13"/>
      <c r="H401" s="13"/>
      <c r="I401" s="2"/>
      <c r="J401" s="2"/>
      <c r="K401" s="2"/>
      <c r="L401" s="2"/>
      <c r="M401" s="2"/>
    </row>
    <row r="402" spans="1:13" s="3" customFormat="1" x14ac:dyDescent="0.25">
      <c r="A402" s="2"/>
      <c r="B402" s="2"/>
      <c r="C402" s="2"/>
      <c r="D402" s="2"/>
      <c r="E402" s="2"/>
      <c r="F402" s="2"/>
      <c r="G402" s="13"/>
      <c r="H402" s="13"/>
      <c r="I402" s="2"/>
      <c r="J402" s="2"/>
      <c r="K402" s="2"/>
      <c r="L402" s="2"/>
      <c r="M402" s="2"/>
    </row>
    <row r="403" spans="1:13" s="3" customFormat="1" x14ac:dyDescent="0.25">
      <c r="A403" s="2"/>
      <c r="B403" s="2"/>
      <c r="C403" s="2"/>
      <c r="D403" s="2"/>
      <c r="E403" s="2"/>
      <c r="F403" s="2"/>
      <c r="G403" s="13"/>
      <c r="H403" s="13"/>
      <c r="I403" s="2"/>
      <c r="J403" s="2"/>
      <c r="K403" s="2"/>
      <c r="L403" s="2"/>
      <c r="M403" s="2"/>
    </row>
    <row r="404" spans="1:13" s="3" customFormat="1" x14ac:dyDescent="0.25">
      <c r="A404" s="2"/>
      <c r="B404" s="2"/>
      <c r="C404" s="2"/>
      <c r="D404" s="2"/>
      <c r="E404" s="2"/>
      <c r="F404" s="2"/>
      <c r="G404" s="13"/>
      <c r="H404" s="13"/>
      <c r="I404" s="2"/>
      <c r="J404" s="2"/>
      <c r="K404" s="2"/>
      <c r="L404" s="2"/>
      <c r="M404" s="2"/>
    </row>
    <row r="405" spans="1:13" s="3" customFormat="1" x14ac:dyDescent="0.25">
      <c r="A405" s="2"/>
      <c r="B405" s="2"/>
      <c r="C405" s="2"/>
      <c r="D405" s="2"/>
      <c r="E405" s="2"/>
      <c r="F405" s="2"/>
      <c r="G405" s="13"/>
      <c r="H405" s="13"/>
      <c r="I405" s="2"/>
      <c r="J405" s="2"/>
      <c r="K405" s="2"/>
      <c r="L405" s="2"/>
      <c r="M405" s="2"/>
    </row>
    <row r="406" spans="1:13" s="3" customFormat="1" x14ac:dyDescent="0.25">
      <c r="A406" s="2"/>
      <c r="B406" s="2"/>
      <c r="C406" s="2"/>
      <c r="D406" s="2"/>
      <c r="E406" s="2"/>
      <c r="F406" s="2"/>
      <c r="G406" s="13"/>
      <c r="H406" s="13"/>
      <c r="I406" s="2"/>
      <c r="J406" s="2"/>
      <c r="K406" s="2"/>
      <c r="L406" s="2"/>
      <c r="M406" s="2"/>
    </row>
    <row r="407" spans="1:13" s="3" customFormat="1" x14ac:dyDescent="0.25">
      <c r="A407" s="2"/>
      <c r="B407" s="2"/>
      <c r="C407" s="2"/>
      <c r="D407" s="2"/>
      <c r="E407" s="2"/>
      <c r="F407" s="2"/>
      <c r="G407" s="13"/>
      <c r="H407" s="13"/>
      <c r="I407" s="2"/>
      <c r="J407" s="2"/>
      <c r="K407" s="2"/>
      <c r="L407" s="2"/>
      <c r="M407" s="2"/>
    </row>
    <row r="408" spans="1:13" s="3" customFormat="1" x14ac:dyDescent="0.25">
      <c r="A408" s="2"/>
      <c r="B408" s="2"/>
      <c r="C408" s="2"/>
      <c r="D408" s="2"/>
      <c r="E408" s="2"/>
      <c r="F408" s="2"/>
      <c r="G408" s="13"/>
      <c r="H408" s="13"/>
      <c r="I408" s="2"/>
      <c r="J408" s="2"/>
      <c r="K408" s="2"/>
      <c r="L408" s="2"/>
      <c r="M408" s="2"/>
    </row>
    <row r="409" spans="1:13" s="3" customFormat="1" x14ac:dyDescent="0.25">
      <c r="A409" s="2"/>
      <c r="B409" s="2"/>
      <c r="C409" s="2"/>
      <c r="D409" s="2"/>
      <c r="E409" s="2"/>
      <c r="F409" s="2"/>
      <c r="G409" s="13"/>
      <c r="H409" s="13"/>
      <c r="I409" s="2"/>
      <c r="J409" s="2"/>
      <c r="K409" s="2"/>
      <c r="L409" s="2"/>
      <c r="M409" s="2"/>
    </row>
    <row r="410" spans="1:13" s="3" customFormat="1" x14ac:dyDescent="0.25">
      <c r="A410" s="2"/>
      <c r="B410" s="2"/>
      <c r="C410" s="2"/>
      <c r="D410" s="2"/>
      <c r="E410" s="2"/>
      <c r="F410" s="2"/>
      <c r="G410" s="13"/>
      <c r="H410" s="13"/>
      <c r="I410" s="2"/>
      <c r="J410" s="2"/>
      <c r="K410" s="2"/>
      <c r="L410" s="2"/>
      <c r="M410" s="2"/>
    </row>
    <row r="411" spans="1:13" s="3" customFormat="1" x14ac:dyDescent="0.25">
      <c r="A411" s="2"/>
      <c r="B411" s="2"/>
      <c r="C411" s="2"/>
      <c r="D411" s="2"/>
      <c r="E411" s="2"/>
      <c r="F411" s="2"/>
      <c r="G411" s="13"/>
      <c r="H411" s="13"/>
      <c r="I411" s="2"/>
      <c r="J411" s="2"/>
      <c r="K411" s="2"/>
      <c r="L411" s="2"/>
      <c r="M411" s="2"/>
    </row>
    <row r="412" spans="1:13" s="3" customFormat="1" x14ac:dyDescent="0.25">
      <c r="A412" s="2"/>
      <c r="B412" s="2"/>
      <c r="C412" s="2"/>
      <c r="D412" s="2"/>
      <c r="E412" s="2"/>
      <c r="F412" s="2"/>
      <c r="G412" s="13"/>
      <c r="H412" s="13"/>
      <c r="I412" s="2"/>
      <c r="J412" s="2"/>
      <c r="K412" s="2"/>
      <c r="L412" s="2"/>
      <c r="M412" s="2"/>
    </row>
    <row r="413" spans="1:13" s="3" customFormat="1" x14ac:dyDescent="0.25">
      <c r="A413" s="2"/>
      <c r="B413" s="2"/>
      <c r="C413" s="2"/>
      <c r="D413" s="2"/>
      <c r="E413" s="2"/>
      <c r="F413" s="2"/>
      <c r="G413" s="13"/>
      <c r="H413" s="13"/>
      <c r="I413" s="2"/>
      <c r="J413" s="2"/>
      <c r="K413" s="2"/>
      <c r="L413" s="2"/>
      <c r="M413" s="2"/>
    </row>
    <row r="414" spans="1:13" s="3" customFormat="1" x14ac:dyDescent="0.25">
      <c r="A414" s="2"/>
      <c r="B414" s="2"/>
      <c r="C414" s="2"/>
      <c r="D414" s="2"/>
      <c r="E414" s="2"/>
      <c r="F414" s="2"/>
      <c r="G414" s="13"/>
      <c r="H414" s="13"/>
      <c r="I414" s="2"/>
      <c r="J414" s="2"/>
      <c r="K414" s="2"/>
      <c r="L414" s="2"/>
      <c r="M414" s="2"/>
    </row>
    <row r="415" spans="1:13" s="3" customFormat="1" x14ac:dyDescent="0.25">
      <c r="A415" s="2"/>
      <c r="B415" s="2"/>
      <c r="C415" s="2"/>
      <c r="D415" s="2"/>
      <c r="E415" s="2"/>
      <c r="F415" s="2"/>
      <c r="G415" s="13"/>
      <c r="H415" s="13"/>
      <c r="I415" s="2"/>
      <c r="J415" s="2"/>
      <c r="K415" s="2"/>
      <c r="L415" s="2"/>
      <c r="M415" s="2"/>
    </row>
    <row r="416" spans="1:13" s="3" customFormat="1" x14ac:dyDescent="0.25">
      <c r="A416" s="2"/>
      <c r="B416" s="2"/>
      <c r="C416" s="2"/>
      <c r="D416" s="2"/>
      <c r="E416" s="2"/>
      <c r="F416" s="2"/>
      <c r="G416" s="13"/>
      <c r="H416" s="13"/>
      <c r="I416" s="2"/>
      <c r="J416" s="2"/>
      <c r="K416" s="2"/>
      <c r="L416" s="2"/>
      <c r="M416" s="2"/>
    </row>
    <row r="417" spans="1:13" s="3" customFormat="1" x14ac:dyDescent="0.25">
      <c r="A417" s="2"/>
      <c r="B417" s="2"/>
      <c r="C417" s="2"/>
      <c r="D417" s="2"/>
      <c r="E417" s="2"/>
      <c r="F417" s="2"/>
      <c r="G417" s="13"/>
      <c r="H417" s="13"/>
      <c r="I417" s="2"/>
      <c r="J417" s="2"/>
      <c r="K417" s="2"/>
      <c r="L417" s="2"/>
      <c r="M417" s="2"/>
    </row>
    <row r="418" spans="1:13" s="3" customFormat="1" x14ac:dyDescent="0.25">
      <c r="A418" s="2"/>
      <c r="B418" s="2"/>
      <c r="C418" s="2"/>
      <c r="D418" s="2"/>
      <c r="E418" s="2"/>
      <c r="F418" s="2"/>
      <c r="G418" s="13"/>
      <c r="H418" s="13"/>
      <c r="I418" s="2"/>
      <c r="J418" s="2"/>
      <c r="K418" s="2"/>
      <c r="L418" s="2"/>
      <c r="M418" s="2"/>
    </row>
    <row r="419" spans="1:13" s="3" customFormat="1" x14ac:dyDescent="0.25">
      <c r="A419" s="2"/>
      <c r="B419" s="2"/>
      <c r="C419" s="2"/>
      <c r="D419" s="2"/>
      <c r="E419" s="2"/>
      <c r="F419" s="2"/>
      <c r="G419" s="13"/>
      <c r="H419" s="13"/>
      <c r="I419" s="2"/>
      <c r="J419" s="2"/>
      <c r="K419" s="2"/>
      <c r="L419" s="2"/>
      <c r="M419" s="2"/>
    </row>
    <row r="420" spans="1:13" s="3" customFormat="1" x14ac:dyDescent="0.25">
      <c r="A420" s="2"/>
      <c r="B420" s="2"/>
      <c r="C420" s="2"/>
      <c r="D420" s="2"/>
      <c r="E420" s="2"/>
      <c r="F420" s="2"/>
      <c r="G420" s="13"/>
      <c r="H420" s="13"/>
      <c r="I420" s="2"/>
      <c r="J420" s="2"/>
      <c r="K420" s="2"/>
      <c r="L420" s="2"/>
      <c r="M420" s="2"/>
    </row>
    <row r="421" spans="1:13" s="3" customFormat="1" x14ac:dyDescent="0.25">
      <c r="A421" s="2"/>
      <c r="B421" s="2"/>
      <c r="C421" s="2"/>
      <c r="D421" s="2"/>
      <c r="E421" s="2"/>
      <c r="F421" s="2"/>
      <c r="G421" s="13"/>
      <c r="H421" s="13"/>
      <c r="I421" s="2"/>
      <c r="J421" s="2"/>
      <c r="K421" s="2"/>
      <c r="L421" s="2"/>
      <c r="M421" s="2"/>
    </row>
    <row r="422" spans="1:13" s="3" customFormat="1" x14ac:dyDescent="0.25">
      <c r="A422" s="2"/>
      <c r="B422" s="2"/>
      <c r="C422" s="2"/>
      <c r="D422" s="2"/>
      <c r="E422" s="2"/>
      <c r="F422" s="2"/>
      <c r="G422" s="13"/>
      <c r="H422" s="13"/>
      <c r="I422" s="2"/>
      <c r="J422" s="2"/>
      <c r="K422" s="2"/>
      <c r="L422" s="2"/>
      <c r="M422" s="2"/>
    </row>
    <row r="423" spans="1:13" s="3" customFormat="1" x14ac:dyDescent="0.25">
      <c r="A423" s="2"/>
      <c r="B423" s="2"/>
      <c r="C423" s="2"/>
      <c r="D423" s="2"/>
      <c r="E423" s="2"/>
      <c r="F423" s="2"/>
      <c r="G423" s="13"/>
      <c r="H423" s="13"/>
      <c r="I423" s="2"/>
      <c r="J423" s="2"/>
      <c r="K423" s="2"/>
      <c r="L423" s="2"/>
      <c r="M423" s="2"/>
    </row>
    <row r="424" spans="1:13" s="3" customFormat="1" x14ac:dyDescent="0.25">
      <c r="A424" s="2"/>
      <c r="B424" s="2"/>
      <c r="C424" s="2"/>
      <c r="D424" s="2"/>
      <c r="E424" s="2"/>
      <c r="F424" s="2"/>
      <c r="G424" s="13"/>
      <c r="H424" s="13"/>
      <c r="I424" s="2"/>
      <c r="J424" s="2"/>
      <c r="K424" s="2"/>
      <c r="L424" s="2"/>
      <c r="M424" s="2"/>
    </row>
    <row r="425" spans="1:13" s="3" customFormat="1" x14ac:dyDescent="0.25">
      <c r="A425" s="2"/>
      <c r="B425" s="2"/>
      <c r="C425" s="2"/>
      <c r="D425" s="2"/>
      <c r="E425" s="2"/>
      <c r="F425" s="2"/>
      <c r="G425" s="13"/>
      <c r="H425" s="13"/>
      <c r="I425" s="2"/>
      <c r="J425" s="2"/>
      <c r="K425" s="2"/>
      <c r="L425" s="2"/>
      <c r="M425" s="2"/>
    </row>
    <row r="426" spans="1:13" s="3" customFormat="1" x14ac:dyDescent="0.25">
      <c r="A426" s="2"/>
      <c r="B426" s="2"/>
      <c r="C426" s="2"/>
      <c r="D426" s="2"/>
      <c r="E426" s="2"/>
      <c r="F426" s="2"/>
      <c r="G426" s="13"/>
      <c r="H426" s="13"/>
      <c r="I426" s="2"/>
      <c r="J426" s="2"/>
      <c r="K426" s="2"/>
      <c r="L426" s="2"/>
      <c r="M426" s="2"/>
    </row>
    <row r="427" spans="1:13" s="3" customFormat="1" x14ac:dyDescent="0.25">
      <c r="A427" s="2"/>
      <c r="B427" s="2"/>
      <c r="C427" s="2"/>
      <c r="D427" s="2"/>
      <c r="E427" s="2"/>
      <c r="F427" s="2"/>
      <c r="G427" s="13"/>
      <c r="H427" s="13"/>
      <c r="I427" s="2"/>
      <c r="J427" s="2"/>
      <c r="K427" s="2"/>
      <c r="L427" s="2"/>
      <c r="M427" s="2"/>
    </row>
    <row r="428" spans="1:13" s="3" customFormat="1" x14ac:dyDescent="0.25">
      <c r="A428" s="2"/>
      <c r="B428" s="2"/>
      <c r="C428" s="2"/>
      <c r="D428" s="2"/>
      <c r="E428" s="2"/>
      <c r="F428" s="2"/>
      <c r="G428" s="13"/>
      <c r="H428" s="13"/>
      <c r="I428" s="2"/>
      <c r="J428" s="2"/>
      <c r="K428" s="2"/>
      <c r="L428" s="2"/>
      <c r="M428" s="2"/>
    </row>
    <row r="429" spans="1:13" s="3" customFormat="1" x14ac:dyDescent="0.25">
      <c r="A429" s="2"/>
      <c r="B429" s="2"/>
      <c r="C429" s="2"/>
      <c r="D429" s="2"/>
      <c r="E429" s="2"/>
      <c r="F429" s="2"/>
      <c r="G429" s="13"/>
      <c r="H429" s="13"/>
      <c r="I429" s="2"/>
      <c r="J429" s="2"/>
      <c r="K429" s="2"/>
      <c r="L429" s="2"/>
      <c r="M429" s="2"/>
    </row>
    <row r="430" spans="1:13" s="3" customFormat="1" x14ac:dyDescent="0.25">
      <c r="A430" s="2"/>
      <c r="B430" s="2"/>
      <c r="C430" s="2"/>
      <c r="D430" s="2"/>
      <c r="E430" s="2"/>
      <c r="F430" s="2"/>
      <c r="G430" s="13"/>
      <c r="H430" s="13"/>
      <c r="I430" s="2"/>
      <c r="J430" s="2"/>
      <c r="K430" s="2"/>
      <c r="L430" s="2"/>
      <c r="M430" s="2"/>
    </row>
    <row r="431" spans="1:13" s="3" customFormat="1" x14ac:dyDescent="0.25">
      <c r="A431" s="2"/>
      <c r="B431" s="2"/>
      <c r="C431" s="2"/>
      <c r="D431" s="2"/>
      <c r="E431" s="2"/>
      <c r="F431" s="2"/>
      <c r="G431" s="13"/>
      <c r="H431" s="13"/>
      <c r="I431" s="2"/>
      <c r="J431" s="2"/>
      <c r="K431" s="2"/>
      <c r="L431" s="2"/>
      <c r="M431" s="2"/>
    </row>
    <row r="432" spans="1:13" s="3" customFormat="1" x14ac:dyDescent="0.25">
      <c r="A432" s="2"/>
      <c r="B432" s="2"/>
      <c r="C432" s="2"/>
      <c r="D432" s="2"/>
      <c r="E432" s="2"/>
      <c r="F432" s="2"/>
      <c r="G432" s="13"/>
      <c r="H432" s="13"/>
      <c r="I432" s="2"/>
      <c r="J432" s="2"/>
      <c r="K432" s="2"/>
      <c r="L432" s="2"/>
      <c r="M432" s="2"/>
    </row>
    <row r="433" spans="1:13" s="3" customFormat="1" x14ac:dyDescent="0.25">
      <c r="A433" s="2"/>
      <c r="B433" s="2"/>
      <c r="C433" s="2"/>
      <c r="D433" s="2"/>
      <c r="E433" s="2"/>
      <c r="F433" s="2"/>
      <c r="G433" s="13"/>
      <c r="H433" s="13"/>
      <c r="I433" s="2"/>
      <c r="J433" s="2"/>
      <c r="K433" s="2"/>
      <c r="L433" s="2"/>
      <c r="M433" s="2"/>
    </row>
    <row r="434" spans="1:13" s="3" customFormat="1" x14ac:dyDescent="0.25">
      <c r="A434" s="2"/>
      <c r="B434" s="2"/>
      <c r="C434" s="2"/>
      <c r="D434" s="2"/>
      <c r="E434" s="2"/>
      <c r="F434" s="2"/>
      <c r="G434" s="13"/>
      <c r="H434" s="13"/>
      <c r="I434" s="2"/>
      <c r="J434" s="2"/>
      <c r="K434" s="2"/>
      <c r="L434" s="2"/>
      <c r="M434" s="2"/>
    </row>
    <row r="435" spans="1:13" s="3" customFormat="1" x14ac:dyDescent="0.25">
      <c r="A435" s="2"/>
      <c r="B435" s="2"/>
      <c r="C435" s="2"/>
      <c r="D435" s="2"/>
      <c r="E435" s="2"/>
      <c r="F435" s="2"/>
      <c r="G435" s="13"/>
      <c r="H435" s="13"/>
      <c r="I435" s="2"/>
      <c r="J435" s="2"/>
      <c r="K435" s="2"/>
      <c r="L435" s="2"/>
      <c r="M435" s="2"/>
    </row>
    <row r="436" spans="1:13" s="3" customFormat="1" x14ac:dyDescent="0.25">
      <c r="A436" s="2"/>
      <c r="B436" s="2"/>
      <c r="C436" s="2"/>
      <c r="D436" s="2"/>
      <c r="E436" s="2"/>
      <c r="F436" s="2"/>
      <c r="G436" s="13"/>
      <c r="H436" s="13"/>
      <c r="I436" s="2"/>
      <c r="J436" s="2"/>
      <c r="K436" s="2"/>
      <c r="L436" s="2"/>
      <c r="M436" s="2"/>
    </row>
    <row r="437" spans="1:13" s="3" customFormat="1" x14ac:dyDescent="0.25">
      <c r="A437" s="2"/>
      <c r="B437" s="2"/>
      <c r="C437" s="2"/>
      <c r="D437" s="2"/>
      <c r="E437" s="2"/>
      <c r="F437" s="2"/>
      <c r="G437" s="13"/>
      <c r="H437" s="13"/>
      <c r="I437" s="2"/>
      <c r="J437" s="2"/>
      <c r="K437" s="2"/>
      <c r="L437" s="2"/>
      <c r="M437" s="2"/>
    </row>
    <row r="438" spans="1:13" s="3" customFormat="1" x14ac:dyDescent="0.25">
      <c r="A438" s="2"/>
      <c r="B438" s="2"/>
      <c r="C438" s="2"/>
      <c r="D438" s="2"/>
      <c r="E438" s="2"/>
      <c r="F438" s="2"/>
      <c r="G438" s="13"/>
      <c r="H438" s="13"/>
      <c r="I438" s="2"/>
      <c r="J438" s="2"/>
      <c r="K438" s="2"/>
      <c r="L438" s="2"/>
      <c r="M438" s="2"/>
    </row>
    <row r="439" spans="1:13" s="3" customFormat="1" x14ac:dyDescent="0.25">
      <c r="A439" s="2"/>
      <c r="B439" s="2"/>
      <c r="C439" s="2"/>
      <c r="D439" s="2"/>
      <c r="E439" s="2"/>
      <c r="F439" s="2"/>
      <c r="G439" s="13"/>
      <c r="H439" s="13"/>
      <c r="I439" s="2"/>
      <c r="J439" s="2"/>
      <c r="K439" s="2"/>
      <c r="L439" s="2"/>
      <c r="M439" s="2"/>
    </row>
    <row r="440" spans="1:13" s="3" customFormat="1" x14ac:dyDescent="0.25">
      <c r="A440" s="2"/>
      <c r="B440" s="2"/>
      <c r="C440" s="2"/>
      <c r="D440" s="2"/>
      <c r="E440" s="2"/>
      <c r="F440" s="2"/>
      <c r="G440" s="13"/>
      <c r="H440" s="13"/>
      <c r="I440" s="2"/>
      <c r="J440" s="2"/>
      <c r="K440" s="2"/>
      <c r="L440" s="2"/>
      <c r="M440" s="2"/>
    </row>
    <row r="441" spans="1:13" s="3" customFormat="1" x14ac:dyDescent="0.25">
      <c r="A441" s="2"/>
      <c r="B441" s="2"/>
      <c r="C441" s="2"/>
      <c r="D441" s="2"/>
      <c r="E441" s="2"/>
      <c r="F441" s="2"/>
      <c r="G441" s="13"/>
      <c r="H441" s="13"/>
      <c r="I441" s="2"/>
      <c r="J441" s="2"/>
      <c r="K441" s="2"/>
      <c r="L441" s="2"/>
      <c r="M441" s="2"/>
    </row>
    <row r="442" spans="1:13" s="3" customFormat="1" x14ac:dyDescent="0.25">
      <c r="A442" s="2"/>
      <c r="B442" s="2"/>
      <c r="C442" s="2"/>
      <c r="D442" s="2"/>
      <c r="E442" s="2"/>
      <c r="F442" s="2"/>
      <c r="G442" s="13"/>
      <c r="H442" s="13"/>
      <c r="I442" s="2"/>
      <c r="J442" s="2"/>
      <c r="K442" s="2"/>
      <c r="L442" s="2"/>
      <c r="M442" s="2"/>
    </row>
    <row r="443" spans="1:13" s="3" customFormat="1" x14ac:dyDescent="0.25">
      <c r="A443" s="2"/>
      <c r="B443" s="2"/>
      <c r="C443" s="2"/>
      <c r="D443" s="2"/>
      <c r="E443" s="2"/>
      <c r="F443" s="2"/>
      <c r="G443" s="13"/>
      <c r="H443" s="13"/>
      <c r="I443" s="2"/>
      <c r="J443" s="2"/>
      <c r="K443" s="2"/>
      <c r="L443" s="2"/>
      <c r="M443" s="2"/>
    </row>
    <row r="444" spans="1:13" s="3" customFormat="1" x14ac:dyDescent="0.25">
      <c r="A444" s="2"/>
      <c r="B444" s="2"/>
      <c r="C444" s="2"/>
      <c r="D444" s="2"/>
      <c r="E444" s="2"/>
      <c r="F444" s="2"/>
      <c r="G444" s="13"/>
      <c r="H444" s="13"/>
      <c r="I444" s="2"/>
      <c r="J444" s="2"/>
      <c r="K444" s="2"/>
      <c r="L444" s="2"/>
      <c r="M444" s="2"/>
    </row>
    <row r="445" spans="1:13" s="3" customFormat="1" x14ac:dyDescent="0.25">
      <c r="A445" s="2"/>
      <c r="B445" s="2"/>
      <c r="C445" s="2"/>
      <c r="D445" s="2"/>
      <c r="E445" s="2"/>
      <c r="F445" s="2"/>
      <c r="G445" s="13"/>
      <c r="H445" s="13"/>
      <c r="I445" s="2"/>
      <c r="J445" s="2"/>
      <c r="K445" s="2"/>
      <c r="L445" s="2"/>
      <c r="M445" s="2"/>
    </row>
    <row r="446" spans="1:13" s="3" customFormat="1" x14ac:dyDescent="0.25">
      <c r="A446" s="2"/>
      <c r="B446" s="2"/>
      <c r="C446" s="2"/>
      <c r="D446" s="2"/>
      <c r="E446" s="2"/>
      <c r="F446" s="2"/>
      <c r="G446" s="13"/>
      <c r="H446" s="13"/>
      <c r="I446" s="2"/>
      <c r="J446" s="2"/>
      <c r="K446" s="2"/>
      <c r="L446" s="2"/>
      <c r="M446" s="2"/>
    </row>
    <row r="447" spans="1:13" s="3" customFormat="1" x14ac:dyDescent="0.25">
      <c r="A447" s="2"/>
      <c r="B447" s="2"/>
      <c r="C447" s="2"/>
      <c r="D447" s="2"/>
      <c r="E447" s="2"/>
      <c r="F447" s="2"/>
      <c r="G447" s="13"/>
      <c r="H447" s="13"/>
      <c r="I447" s="2"/>
      <c r="J447" s="2"/>
      <c r="K447" s="2"/>
      <c r="L447" s="2"/>
      <c r="M447" s="2"/>
    </row>
    <row r="448" spans="1:13" s="3" customFormat="1" x14ac:dyDescent="0.25">
      <c r="A448" s="2"/>
      <c r="B448" s="2"/>
      <c r="C448" s="2"/>
      <c r="D448" s="2"/>
      <c r="E448" s="2"/>
      <c r="F448" s="2"/>
      <c r="G448" s="13"/>
      <c r="H448" s="13"/>
      <c r="I448" s="2"/>
      <c r="J448" s="2"/>
      <c r="K448" s="2"/>
      <c r="L448" s="2"/>
      <c r="M448" s="2"/>
    </row>
    <row r="449" spans="1:13" s="3" customFormat="1" x14ac:dyDescent="0.25">
      <c r="A449" s="2"/>
      <c r="B449" s="2"/>
      <c r="C449" s="2"/>
      <c r="D449" s="2"/>
      <c r="E449" s="2"/>
      <c r="F449" s="2"/>
      <c r="G449" s="13"/>
      <c r="H449" s="13"/>
      <c r="I449" s="2"/>
      <c r="J449" s="2"/>
      <c r="K449" s="2"/>
      <c r="L449" s="2"/>
      <c r="M449" s="2"/>
    </row>
    <row r="450" spans="1:13" s="3" customFormat="1" x14ac:dyDescent="0.25">
      <c r="A450" s="2"/>
      <c r="B450" s="2"/>
      <c r="C450" s="2"/>
      <c r="D450" s="2"/>
      <c r="E450" s="2"/>
      <c r="F450" s="2"/>
      <c r="G450" s="13"/>
      <c r="H450" s="13"/>
      <c r="I450" s="2"/>
      <c r="J450" s="2"/>
      <c r="K450" s="2"/>
      <c r="L450" s="2"/>
      <c r="M450" s="2"/>
    </row>
    <row r="451" spans="1:13" s="3" customFormat="1" x14ac:dyDescent="0.25">
      <c r="A451" s="2"/>
      <c r="B451" s="2"/>
      <c r="C451" s="2"/>
      <c r="D451" s="2"/>
      <c r="E451" s="2"/>
      <c r="F451" s="2"/>
      <c r="G451" s="13"/>
      <c r="H451" s="13"/>
      <c r="I451" s="2"/>
      <c r="J451" s="2"/>
      <c r="K451" s="2"/>
      <c r="L451" s="2"/>
      <c r="M451" s="2"/>
    </row>
    <row r="452" spans="1:13" s="3" customFormat="1" x14ac:dyDescent="0.25">
      <c r="A452" s="2"/>
      <c r="B452" s="2"/>
      <c r="C452" s="2"/>
      <c r="D452" s="2"/>
      <c r="E452" s="2"/>
      <c r="F452" s="2"/>
      <c r="G452" s="13"/>
      <c r="H452" s="13"/>
      <c r="I452" s="2"/>
      <c r="J452" s="2"/>
      <c r="K452" s="2"/>
      <c r="L452" s="2"/>
      <c r="M452" s="2"/>
    </row>
    <row r="453" spans="1:13" s="3" customFormat="1" x14ac:dyDescent="0.25">
      <c r="A453" s="2"/>
      <c r="B453" s="2"/>
      <c r="C453" s="2"/>
      <c r="D453" s="2"/>
      <c r="E453" s="2"/>
      <c r="F453" s="2"/>
      <c r="G453" s="13"/>
      <c r="H453" s="13"/>
      <c r="I453" s="2"/>
      <c r="J453" s="2"/>
      <c r="K453" s="2"/>
      <c r="L453" s="2"/>
      <c r="M453" s="2"/>
    </row>
    <row r="454" spans="1:13" s="3" customFormat="1" x14ac:dyDescent="0.25">
      <c r="A454" s="2"/>
      <c r="B454" s="2"/>
      <c r="C454" s="2"/>
      <c r="D454" s="2"/>
      <c r="E454" s="2"/>
      <c r="F454" s="2"/>
      <c r="G454" s="13"/>
      <c r="H454" s="13"/>
      <c r="I454" s="2"/>
      <c r="J454" s="2"/>
      <c r="K454" s="2"/>
      <c r="L454" s="2"/>
      <c r="M454" s="2"/>
    </row>
    <row r="455" spans="1:13" s="3" customFormat="1" x14ac:dyDescent="0.25">
      <c r="A455" s="2"/>
      <c r="B455" s="2"/>
      <c r="C455" s="2"/>
      <c r="D455" s="2"/>
      <c r="E455" s="2"/>
      <c r="F455" s="2"/>
      <c r="G455" s="13"/>
      <c r="H455" s="13"/>
      <c r="I455" s="2"/>
      <c r="J455" s="2"/>
      <c r="K455" s="2"/>
      <c r="L455" s="2"/>
      <c r="M455" s="2"/>
    </row>
    <row r="456" spans="1:13" s="3" customFormat="1" x14ac:dyDescent="0.25">
      <c r="A456" s="2"/>
      <c r="B456" s="2"/>
      <c r="C456" s="2"/>
      <c r="D456" s="2"/>
      <c r="E456" s="2"/>
      <c r="F456" s="2"/>
      <c r="G456" s="13"/>
      <c r="H456" s="13"/>
      <c r="I456" s="2"/>
      <c r="J456" s="2"/>
      <c r="K456" s="2"/>
      <c r="L456" s="2"/>
      <c r="M456" s="2"/>
    </row>
    <row r="457" spans="1:13" s="3" customFormat="1" x14ac:dyDescent="0.25">
      <c r="A457" s="2"/>
      <c r="B457" s="2"/>
      <c r="C457" s="2"/>
      <c r="D457" s="2"/>
      <c r="E457" s="2"/>
      <c r="F457" s="2"/>
      <c r="G457" s="13"/>
      <c r="H457" s="13"/>
      <c r="I457" s="2"/>
      <c r="J457" s="2"/>
      <c r="K457" s="2"/>
      <c r="L457" s="2"/>
      <c r="M457" s="2"/>
    </row>
    <row r="458" spans="1:13" s="3" customFormat="1" x14ac:dyDescent="0.25">
      <c r="A458" s="2"/>
      <c r="B458" s="2"/>
      <c r="C458" s="2"/>
      <c r="D458" s="2"/>
      <c r="E458" s="2"/>
      <c r="F458" s="2"/>
      <c r="G458" s="13"/>
      <c r="H458" s="13"/>
      <c r="I458" s="2"/>
      <c r="J458" s="2"/>
      <c r="K458" s="2"/>
      <c r="L458" s="2"/>
      <c r="M458" s="2"/>
    </row>
    <row r="459" spans="1:13" s="3" customFormat="1" x14ac:dyDescent="0.25">
      <c r="A459" s="2"/>
      <c r="B459" s="2"/>
      <c r="C459" s="2"/>
      <c r="D459" s="2"/>
      <c r="E459" s="2"/>
      <c r="F459" s="2"/>
      <c r="G459" s="13"/>
      <c r="H459" s="13"/>
      <c r="I459" s="2"/>
      <c r="J459" s="2"/>
      <c r="K459" s="2"/>
      <c r="L459" s="2"/>
      <c r="M459" s="2"/>
    </row>
    <row r="460" spans="1:13" s="3" customFormat="1" x14ac:dyDescent="0.25">
      <c r="A460" s="2"/>
      <c r="B460" s="2"/>
      <c r="C460" s="2"/>
      <c r="D460" s="2"/>
      <c r="E460" s="2"/>
      <c r="F460" s="2"/>
      <c r="G460" s="13"/>
      <c r="H460" s="13"/>
      <c r="I460" s="2"/>
      <c r="J460" s="2"/>
      <c r="K460" s="2"/>
      <c r="L460" s="2"/>
      <c r="M460" s="2"/>
    </row>
    <row r="461" spans="1:13" s="3" customFormat="1" x14ac:dyDescent="0.25">
      <c r="A461" s="2"/>
      <c r="B461" s="2"/>
      <c r="C461" s="2"/>
      <c r="D461" s="2"/>
      <c r="E461" s="2"/>
      <c r="F461" s="2"/>
      <c r="G461" s="13"/>
      <c r="H461" s="13"/>
      <c r="I461" s="2"/>
      <c r="J461" s="2"/>
      <c r="K461" s="2"/>
      <c r="L461" s="2"/>
      <c r="M461" s="2"/>
    </row>
    <row r="462" spans="1:13" s="3" customFormat="1" x14ac:dyDescent="0.25">
      <c r="A462" s="2"/>
      <c r="B462" s="2"/>
      <c r="C462" s="2"/>
      <c r="D462" s="2"/>
      <c r="E462" s="2"/>
      <c r="F462" s="2"/>
      <c r="G462" s="13"/>
      <c r="H462" s="13"/>
      <c r="I462" s="2"/>
      <c r="J462" s="2"/>
      <c r="K462" s="2"/>
      <c r="L462" s="2"/>
      <c r="M462" s="2"/>
    </row>
    <row r="463" spans="1:13" s="3" customFormat="1" x14ac:dyDescent="0.25">
      <c r="A463" s="2"/>
      <c r="B463" s="2"/>
      <c r="C463" s="2"/>
      <c r="D463" s="2"/>
      <c r="E463" s="2"/>
      <c r="F463" s="2"/>
      <c r="G463" s="13"/>
      <c r="H463" s="13"/>
      <c r="I463" s="2"/>
      <c r="J463" s="2"/>
      <c r="K463" s="2"/>
      <c r="L463" s="2"/>
      <c r="M463" s="2"/>
    </row>
    <row r="464" spans="1:13" s="3" customFormat="1" x14ac:dyDescent="0.25">
      <c r="A464" s="2"/>
      <c r="B464" s="2"/>
      <c r="C464" s="2"/>
      <c r="D464" s="2"/>
      <c r="E464" s="2"/>
      <c r="F464" s="2"/>
      <c r="G464" s="13"/>
      <c r="H464" s="13"/>
      <c r="I464" s="2"/>
      <c r="J464" s="2"/>
      <c r="K464" s="2"/>
      <c r="L464" s="2"/>
      <c r="M464" s="2"/>
    </row>
    <row r="465" spans="1:13" s="3" customFormat="1" x14ac:dyDescent="0.25">
      <c r="A465" s="2"/>
      <c r="B465" s="2"/>
      <c r="C465" s="2"/>
      <c r="D465" s="2"/>
      <c r="E465" s="2"/>
      <c r="F465" s="2"/>
      <c r="G465" s="13"/>
      <c r="H465" s="13"/>
      <c r="I465" s="2"/>
      <c r="J465" s="2"/>
      <c r="K465" s="2"/>
      <c r="L465" s="2"/>
      <c r="M465" s="2"/>
    </row>
    <row r="466" spans="1:13" s="3" customFormat="1" x14ac:dyDescent="0.25">
      <c r="A466" s="2"/>
      <c r="B466" s="2"/>
      <c r="C466" s="2"/>
      <c r="D466" s="2"/>
      <c r="E466" s="2"/>
      <c r="F466" s="2"/>
      <c r="G466" s="13"/>
      <c r="H466" s="13"/>
      <c r="I466" s="2"/>
      <c r="J466" s="2"/>
      <c r="K466" s="2"/>
      <c r="L466" s="2"/>
      <c r="M466" s="2"/>
    </row>
    <row r="467" spans="1:13" s="3" customFormat="1" x14ac:dyDescent="0.25">
      <c r="A467" s="2"/>
      <c r="B467" s="2"/>
      <c r="C467" s="2"/>
      <c r="D467" s="2"/>
      <c r="E467" s="2"/>
      <c r="F467" s="2"/>
      <c r="G467" s="13"/>
      <c r="H467" s="13"/>
      <c r="I467" s="2"/>
      <c r="J467" s="2"/>
      <c r="K467" s="2"/>
      <c r="L467" s="2"/>
      <c r="M467" s="2"/>
    </row>
    <row r="468" spans="1:13" s="3" customFormat="1" x14ac:dyDescent="0.25">
      <c r="A468" s="2"/>
      <c r="B468" s="2"/>
      <c r="C468" s="2"/>
      <c r="D468" s="2"/>
      <c r="E468" s="2"/>
      <c r="F468" s="2"/>
      <c r="G468" s="13"/>
      <c r="H468" s="13"/>
      <c r="I468" s="2"/>
      <c r="J468" s="2"/>
      <c r="K468" s="2"/>
      <c r="L468" s="2"/>
      <c r="M468" s="2"/>
    </row>
    <row r="469" spans="1:13" s="3" customFormat="1" x14ac:dyDescent="0.25">
      <c r="A469" s="2"/>
      <c r="B469" s="2"/>
      <c r="C469" s="2"/>
      <c r="D469" s="2"/>
      <c r="E469" s="2"/>
      <c r="F469" s="2"/>
      <c r="G469" s="13"/>
      <c r="H469" s="13"/>
      <c r="I469" s="2"/>
      <c r="J469" s="2"/>
      <c r="K469" s="2"/>
      <c r="L469" s="2"/>
      <c r="M469" s="2"/>
    </row>
    <row r="470" spans="1:13" s="3" customFormat="1" x14ac:dyDescent="0.25">
      <c r="A470" s="2"/>
      <c r="B470" s="2"/>
      <c r="C470" s="2"/>
      <c r="D470" s="2"/>
      <c r="E470" s="2"/>
      <c r="F470" s="2"/>
      <c r="G470" s="13"/>
      <c r="H470" s="13"/>
      <c r="I470" s="2"/>
      <c r="J470" s="2"/>
      <c r="K470" s="2"/>
      <c r="L470" s="2"/>
      <c r="M470" s="2"/>
    </row>
    <row r="471" spans="1:13" s="3" customFormat="1" x14ac:dyDescent="0.25">
      <c r="A471" s="2"/>
      <c r="B471" s="2"/>
      <c r="C471" s="2"/>
      <c r="D471" s="2"/>
      <c r="E471" s="2"/>
      <c r="F471" s="2"/>
      <c r="G471" s="13"/>
      <c r="H471" s="13"/>
      <c r="I471" s="2"/>
      <c r="J471" s="2"/>
      <c r="K471" s="2"/>
      <c r="L471" s="2"/>
      <c r="M471" s="2"/>
    </row>
    <row r="472" spans="1:13" s="3" customFormat="1" x14ac:dyDescent="0.25">
      <c r="A472" s="2"/>
      <c r="B472" s="2"/>
      <c r="C472" s="2"/>
      <c r="D472" s="2"/>
      <c r="E472" s="2"/>
      <c r="F472" s="2"/>
      <c r="G472" s="13"/>
      <c r="H472" s="13"/>
      <c r="I472" s="2"/>
      <c r="J472" s="2"/>
      <c r="K472" s="2"/>
      <c r="L472" s="2"/>
      <c r="M472" s="2"/>
    </row>
  </sheetData>
  <autoFilter ref="A3:M5" xr:uid="{A57B8689-988B-4BF8-9D61-49C25A858AEE}">
    <sortState xmlns:xlrd2="http://schemas.microsoft.com/office/spreadsheetml/2017/richdata2" ref="A8:M24">
      <sortCondition descending="1" ref="L3:L5"/>
    </sortState>
  </autoFilter>
  <mergeCells count="16">
    <mergeCell ref="A1:K1"/>
    <mergeCell ref="L1:M1"/>
    <mergeCell ref="E3:E5"/>
    <mergeCell ref="G3:G5"/>
    <mergeCell ref="H3:H5"/>
    <mergeCell ref="I3:I5"/>
    <mergeCell ref="C3:C5"/>
    <mergeCell ref="A2:D2"/>
    <mergeCell ref="A3:A5"/>
    <mergeCell ref="B3:B5"/>
    <mergeCell ref="D3:D5"/>
    <mergeCell ref="F3:F5"/>
    <mergeCell ref="J3:J5"/>
    <mergeCell ref="K3:K5"/>
    <mergeCell ref="L3:L5"/>
    <mergeCell ref="M3:M5"/>
  </mergeCells>
  <hyperlinks>
    <hyperlink ref="L1:M1" location="'Table of Contents'!A1" display="Click Here to Return to Table of Contents" xr:uid="{AD50C7D9-35A2-4B88-B000-835C13EB275B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52C5C-6787-4C44-B4F5-9A64E2A4D27C}">
  <sheetPr>
    <tabColor rgb="FF00B0F0"/>
  </sheetPr>
  <dimension ref="A1:T472"/>
  <sheetViews>
    <sheetView zoomScale="60" zoomScaleNormal="60" workbookViewId="0">
      <pane ySplit="1" topLeftCell="A2" activePane="bottomLeft" state="frozen"/>
      <selection activeCell="AP3" sqref="AP3"/>
      <selection pane="bottomLeft" activeCell="C16" sqref="C16"/>
    </sheetView>
  </sheetViews>
  <sheetFormatPr defaultColWidth="9.109375" defaultRowHeight="17.399999999999999" x14ac:dyDescent="0.25"/>
  <cols>
    <col min="1" max="1" width="18.21875" style="2" bestFit="1" customWidth="1"/>
    <col min="2" max="2" width="28.109375" style="2" bestFit="1" customWidth="1"/>
    <col min="3" max="3" width="20.88671875" style="2" bestFit="1" customWidth="1"/>
    <col min="4" max="4" width="13.21875" style="2" bestFit="1" customWidth="1"/>
    <col min="5" max="5" width="12.33203125" style="2" customWidth="1"/>
    <col min="6" max="6" width="12.33203125" style="13" bestFit="1" customWidth="1"/>
    <col min="7" max="7" width="13.6640625" style="13" bestFit="1" customWidth="1"/>
    <col min="8" max="8" width="12.33203125" style="2" bestFit="1" customWidth="1"/>
    <col min="9" max="9" width="13.21875" style="2" bestFit="1" customWidth="1"/>
    <col min="10" max="10" width="14.5546875" style="2" bestFit="1" customWidth="1"/>
    <col min="11" max="11" width="14.21875" style="2" bestFit="1" customWidth="1"/>
    <col min="12" max="12" width="22.6640625" style="2" customWidth="1"/>
    <col min="13" max="19" width="8.6640625" style="1" customWidth="1"/>
    <col min="20" max="20" width="8.6640625" style="11" customWidth="1"/>
    <col min="21" max="31" width="8.6640625" style="1" customWidth="1"/>
    <col min="32" max="16384" width="9.109375" style="1"/>
  </cols>
  <sheetData>
    <row r="1" spans="1:12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9" t="s">
        <v>83</v>
      </c>
      <c r="L1" s="89"/>
    </row>
    <row r="2" spans="1:12" s="4" customFormat="1" ht="48" customHeight="1" x14ac:dyDescent="0.25">
      <c r="A2" s="94" t="s">
        <v>145</v>
      </c>
      <c r="B2" s="95"/>
      <c r="C2" s="95"/>
      <c r="D2" s="21"/>
      <c r="E2" s="21"/>
      <c r="F2" s="21"/>
      <c r="G2" s="21"/>
      <c r="H2" s="21"/>
      <c r="I2" s="21"/>
      <c r="J2" s="21"/>
      <c r="K2" s="21"/>
      <c r="L2" s="40"/>
    </row>
    <row r="3" spans="1:12" s="6" customFormat="1" ht="42.75" customHeight="1" x14ac:dyDescent="0.25">
      <c r="A3" s="96" t="s">
        <v>134</v>
      </c>
      <c r="B3" s="96" t="s">
        <v>1</v>
      </c>
      <c r="C3" s="84" t="s">
        <v>2</v>
      </c>
      <c r="D3" s="93" t="s">
        <v>135</v>
      </c>
      <c r="E3" s="93" t="s">
        <v>136</v>
      </c>
      <c r="F3" s="93" t="s">
        <v>137</v>
      </c>
      <c r="G3" s="87" t="s">
        <v>138</v>
      </c>
      <c r="H3" s="87" t="s">
        <v>139</v>
      </c>
      <c r="I3" s="85" t="s">
        <v>140</v>
      </c>
      <c r="J3" s="87" t="s">
        <v>141</v>
      </c>
      <c r="K3" s="90" t="s">
        <v>0</v>
      </c>
      <c r="L3" s="92" t="s">
        <v>472</v>
      </c>
    </row>
    <row r="4" spans="1:12" s="5" customFormat="1" ht="9.75" customHeight="1" x14ac:dyDescent="0.25">
      <c r="A4" s="96"/>
      <c r="B4" s="96"/>
      <c r="C4" s="84"/>
      <c r="D4" s="93"/>
      <c r="E4" s="93"/>
      <c r="F4" s="93"/>
      <c r="G4" s="93"/>
      <c r="H4" s="93"/>
      <c r="I4" s="86"/>
      <c r="J4" s="93"/>
      <c r="K4" s="91"/>
      <c r="L4" s="92"/>
    </row>
    <row r="5" spans="1:12" s="5" customFormat="1" ht="11.25" customHeight="1" x14ac:dyDescent="0.25">
      <c r="A5" s="96"/>
      <c r="B5" s="96"/>
      <c r="C5" s="84"/>
      <c r="D5" s="93"/>
      <c r="E5" s="93"/>
      <c r="F5" s="93"/>
      <c r="G5" s="93"/>
      <c r="H5" s="93"/>
      <c r="I5" s="87"/>
      <c r="J5" s="93"/>
      <c r="K5" s="91"/>
      <c r="L5" s="92"/>
    </row>
    <row r="6" spans="1:12" s="9" customFormat="1" ht="20.100000000000001" customHeight="1" x14ac:dyDescent="0.25">
      <c r="A6" s="59"/>
      <c r="B6" s="51" t="s">
        <v>275</v>
      </c>
      <c r="C6" s="51" t="s">
        <v>104</v>
      </c>
      <c r="D6" s="8">
        <v>18</v>
      </c>
      <c r="E6" s="8">
        <v>21</v>
      </c>
      <c r="F6" s="8">
        <f>2*26</f>
        <v>52</v>
      </c>
      <c r="G6" s="8">
        <v>19</v>
      </c>
      <c r="H6" s="50"/>
      <c r="I6" s="8">
        <v>25</v>
      </c>
      <c r="J6" s="8">
        <f>26*2</f>
        <v>52</v>
      </c>
      <c r="K6" s="36">
        <f t="shared" ref="K6:K24" si="0">SUM(D6:J6)</f>
        <v>187</v>
      </c>
      <c r="L6" s="69">
        <v>1</v>
      </c>
    </row>
    <row r="7" spans="1:12" s="9" customFormat="1" ht="20.100000000000001" customHeight="1" x14ac:dyDescent="0.25">
      <c r="A7" s="58"/>
      <c r="B7" s="17" t="s">
        <v>14</v>
      </c>
      <c r="C7" s="17" t="s">
        <v>44</v>
      </c>
      <c r="D7" s="8">
        <v>19</v>
      </c>
      <c r="E7" s="8">
        <v>17</v>
      </c>
      <c r="F7" s="7">
        <f>2*17</f>
        <v>34</v>
      </c>
      <c r="G7" s="8">
        <v>26</v>
      </c>
      <c r="H7" s="8">
        <v>22</v>
      </c>
      <c r="I7" s="8">
        <v>18</v>
      </c>
      <c r="J7" s="8">
        <f>22*2</f>
        <v>44</v>
      </c>
      <c r="K7" s="8">
        <f t="shared" si="0"/>
        <v>180</v>
      </c>
      <c r="L7" s="70">
        <v>2</v>
      </c>
    </row>
    <row r="8" spans="1:12" s="9" customFormat="1" ht="20.100000000000001" customHeight="1" x14ac:dyDescent="0.25">
      <c r="A8" s="58"/>
      <c r="B8" s="18" t="s">
        <v>280</v>
      </c>
      <c r="C8" s="18" t="s">
        <v>279</v>
      </c>
      <c r="D8" s="49"/>
      <c r="E8" s="49"/>
      <c r="F8" s="50"/>
      <c r="G8" s="8">
        <v>19</v>
      </c>
      <c r="H8" s="8">
        <v>16</v>
      </c>
      <c r="I8" s="8">
        <v>21</v>
      </c>
      <c r="J8" s="8">
        <f>16*2</f>
        <v>32</v>
      </c>
      <c r="K8" s="8">
        <f t="shared" si="0"/>
        <v>88</v>
      </c>
      <c r="L8" s="70">
        <v>3</v>
      </c>
    </row>
    <row r="9" spans="1:12" s="10" customFormat="1" ht="20.100000000000001" customHeight="1" x14ac:dyDescent="0.25">
      <c r="A9" s="57"/>
      <c r="B9" s="17" t="s">
        <v>276</v>
      </c>
      <c r="C9" s="17" t="s">
        <v>264</v>
      </c>
      <c r="D9" s="8">
        <v>11</v>
      </c>
      <c r="E9" s="8">
        <v>19</v>
      </c>
      <c r="F9" s="7">
        <f>2*21</f>
        <v>42</v>
      </c>
      <c r="G9" s="61"/>
      <c r="H9" s="62">
        <v>15</v>
      </c>
      <c r="I9" s="49"/>
      <c r="J9" s="49"/>
      <c r="K9" s="8">
        <f t="shared" si="0"/>
        <v>87</v>
      </c>
      <c r="L9" s="68"/>
    </row>
    <row r="10" spans="1:12" s="9" customFormat="1" ht="20.100000000000001" customHeight="1" x14ac:dyDescent="0.25">
      <c r="A10" s="58"/>
      <c r="B10" s="17" t="s">
        <v>267</v>
      </c>
      <c r="C10" s="17" t="s">
        <v>263</v>
      </c>
      <c r="D10" s="8">
        <v>19</v>
      </c>
      <c r="E10" s="49"/>
      <c r="F10" s="49"/>
      <c r="G10" s="50"/>
      <c r="H10" s="49"/>
      <c r="I10" s="49"/>
      <c r="J10" s="49"/>
      <c r="K10" s="8">
        <f t="shared" si="0"/>
        <v>19</v>
      </c>
      <c r="L10" s="70">
        <v>4</v>
      </c>
    </row>
    <row r="11" spans="1:12" s="9" customFormat="1" ht="20.100000000000001" customHeight="1" x14ac:dyDescent="0.25">
      <c r="A11" s="57"/>
      <c r="B11" s="16" t="s">
        <v>266</v>
      </c>
      <c r="C11" s="17" t="s">
        <v>265</v>
      </c>
      <c r="D11" s="8">
        <v>17</v>
      </c>
      <c r="E11" s="49"/>
      <c r="F11" s="49"/>
      <c r="G11" s="50"/>
      <c r="H11" s="50"/>
      <c r="I11" s="49"/>
      <c r="J11" s="49"/>
      <c r="K11" s="8">
        <f t="shared" si="0"/>
        <v>17</v>
      </c>
      <c r="L11" s="68"/>
    </row>
    <row r="12" spans="1:12" s="9" customFormat="1" ht="19.5" customHeight="1" x14ac:dyDescent="0.25">
      <c r="A12" s="57"/>
      <c r="B12" s="16" t="s">
        <v>274</v>
      </c>
      <c r="C12" s="16" t="s">
        <v>273</v>
      </c>
      <c r="D12" s="49"/>
      <c r="E12" s="8">
        <v>15</v>
      </c>
      <c r="F12" s="49"/>
      <c r="G12" s="49"/>
      <c r="H12" s="50"/>
      <c r="I12" s="49"/>
      <c r="J12" s="49"/>
      <c r="K12" s="8">
        <f t="shared" si="0"/>
        <v>15</v>
      </c>
      <c r="L12" s="68"/>
    </row>
    <row r="13" spans="1:12" s="9" customFormat="1" ht="20.100000000000001" customHeight="1" x14ac:dyDescent="0.25">
      <c r="A13" s="57"/>
      <c r="B13" s="18" t="s">
        <v>373</v>
      </c>
      <c r="C13" s="18" t="s">
        <v>372</v>
      </c>
      <c r="D13" s="50"/>
      <c r="E13" s="50"/>
      <c r="F13" s="50"/>
      <c r="G13" s="49"/>
      <c r="H13" s="7">
        <v>15</v>
      </c>
      <c r="I13" s="49"/>
      <c r="J13" s="49"/>
      <c r="K13" s="8">
        <f t="shared" si="0"/>
        <v>15</v>
      </c>
      <c r="L13" s="68"/>
    </row>
    <row r="14" spans="1:12" s="9" customFormat="1" ht="20.100000000000001" customHeight="1" x14ac:dyDescent="0.25">
      <c r="A14" s="57"/>
      <c r="B14" s="16" t="s">
        <v>374</v>
      </c>
      <c r="C14" s="16" t="s">
        <v>246</v>
      </c>
      <c r="D14" s="50"/>
      <c r="E14" s="50"/>
      <c r="F14" s="50"/>
      <c r="G14" s="50"/>
      <c r="H14" s="8">
        <v>10</v>
      </c>
      <c r="I14" s="49"/>
      <c r="J14" s="49"/>
      <c r="K14" s="8">
        <f t="shared" si="0"/>
        <v>10</v>
      </c>
      <c r="L14" s="68"/>
    </row>
    <row r="15" spans="1:12" s="9" customFormat="1" ht="20.100000000000001" customHeight="1" x14ac:dyDescent="0.25">
      <c r="A15" s="58"/>
      <c r="B15" s="16" t="s">
        <v>369</v>
      </c>
      <c r="C15" s="16" t="s">
        <v>370</v>
      </c>
      <c r="D15" s="50"/>
      <c r="E15" s="50"/>
      <c r="F15" s="50"/>
      <c r="G15" s="50"/>
      <c r="H15" s="8">
        <v>9</v>
      </c>
      <c r="I15" s="49"/>
      <c r="J15" s="49"/>
      <c r="K15" s="8">
        <f t="shared" si="0"/>
        <v>9</v>
      </c>
      <c r="L15" s="70">
        <v>5</v>
      </c>
    </row>
    <row r="16" spans="1:12" s="3" customFormat="1" ht="15" x14ac:dyDescent="0.25">
      <c r="A16" s="58"/>
      <c r="B16" s="16" t="s">
        <v>101</v>
      </c>
      <c r="C16" s="17" t="s">
        <v>97</v>
      </c>
      <c r="D16" s="50"/>
      <c r="E16" s="50"/>
      <c r="F16" s="50"/>
      <c r="G16" s="7">
        <v>3</v>
      </c>
      <c r="H16" s="49"/>
      <c r="I16" s="49"/>
      <c r="J16" s="49"/>
      <c r="K16" s="8">
        <f t="shared" si="0"/>
        <v>3</v>
      </c>
      <c r="L16" s="70">
        <v>6</v>
      </c>
    </row>
    <row r="17" spans="1:12" s="3" customFormat="1" ht="15" x14ac:dyDescent="0.25">
      <c r="A17" s="19"/>
      <c r="B17" s="17"/>
      <c r="C17" s="17"/>
      <c r="D17" s="8"/>
      <c r="E17" s="8"/>
      <c r="F17" s="7"/>
      <c r="G17" s="8"/>
      <c r="H17" s="8"/>
      <c r="I17" s="8"/>
      <c r="J17" s="8"/>
      <c r="K17" s="8">
        <f t="shared" si="0"/>
        <v>0</v>
      </c>
      <c r="L17" s="65"/>
    </row>
    <row r="18" spans="1:12" s="3" customFormat="1" ht="15" x14ac:dyDescent="0.25">
      <c r="A18" s="19"/>
      <c r="B18" s="16"/>
      <c r="C18" s="17"/>
      <c r="D18" s="8"/>
      <c r="E18" s="8"/>
      <c r="F18" s="7"/>
      <c r="G18" s="8"/>
      <c r="H18" s="8"/>
      <c r="I18" s="8"/>
      <c r="J18" s="8"/>
      <c r="K18" s="8">
        <f t="shared" si="0"/>
        <v>0</v>
      </c>
      <c r="L18" s="65"/>
    </row>
    <row r="19" spans="1:12" s="3" customFormat="1" ht="15" x14ac:dyDescent="0.25">
      <c r="A19" s="19"/>
      <c r="B19" s="18"/>
      <c r="C19" s="18"/>
      <c r="D19" s="8"/>
      <c r="E19" s="8"/>
      <c r="F19" s="7"/>
      <c r="G19" s="8"/>
      <c r="H19" s="8"/>
      <c r="I19" s="8"/>
      <c r="J19" s="8"/>
      <c r="K19" s="8">
        <f t="shared" si="0"/>
        <v>0</v>
      </c>
      <c r="L19" s="65"/>
    </row>
    <row r="20" spans="1:12" s="3" customFormat="1" ht="15" x14ac:dyDescent="0.25">
      <c r="A20" s="19"/>
      <c r="B20" s="18"/>
      <c r="C20" s="18"/>
      <c r="D20" s="8"/>
      <c r="E20" s="8"/>
      <c r="F20" s="7"/>
      <c r="G20" s="8"/>
      <c r="H20" s="8"/>
      <c r="I20" s="8"/>
      <c r="J20" s="8"/>
      <c r="K20" s="8">
        <f t="shared" si="0"/>
        <v>0</v>
      </c>
      <c r="L20" s="8"/>
    </row>
    <row r="21" spans="1:12" s="3" customFormat="1" ht="15" x14ac:dyDescent="0.25">
      <c r="A21" s="19"/>
      <c r="B21" s="16"/>
      <c r="C21" s="16"/>
      <c r="D21" s="8"/>
      <c r="E21" s="8"/>
      <c r="F21" s="7"/>
      <c r="G21" s="8"/>
      <c r="H21" s="8"/>
      <c r="I21" s="8"/>
      <c r="J21" s="8"/>
      <c r="K21" s="8">
        <f t="shared" si="0"/>
        <v>0</v>
      </c>
      <c r="L21" s="8"/>
    </row>
    <row r="22" spans="1:12" s="3" customFormat="1" ht="15" x14ac:dyDescent="0.25">
      <c r="A22" s="19"/>
      <c r="B22" s="17"/>
      <c r="C22" s="17"/>
      <c r="D22" s="42"/>
      <c r="E22" s="42"/>
      <c r="F22" s="42"/>
      <c r="G22" s="42"/>
      <c r="H22" s="42"/>
      <c r="I22" s="42"/>
      <c r="J22" s="8"/>
      <c r="K22" s="8">
        <f t="shared" si="0"/>
        <v>0</v>
      </c>
      <c r="L22" s="8"/>
    </row>
    <row r="23" spans="1:12" s="3" customFormat="1" ht="15" x14ac:dyDescent="0.25">
      <c r="A23" s="19"/>
      <c r="B23" s="18"/>
      <c r="C23" s="18"/>
      <c r="D23" s="42"/>
      <c r="E23" s="42"/>
      <c r="F23" s="42"/>
      <c r="G23" s="42"/>
      <c r="H23" s="42"/>
      <c r="I23" s="42"/>
      <c r="J23" s="8"/>
      <c r="K23" s="8">
        <f t="shared" si="0"/>
        <v>0</v>
      </c>
      <c r="L23" s="8"/>
    </row>
    <row r="24" spans="1:12" s="3" customFormat="1" x14ac:dyDescent="0.25">
      <c r="A24" s="19"/>
      <c r="B24" s="18"/>
      <c r="C24" s="18"/>
      <c r="D24" s="43"/>
      <c r="E24" s="42"/>
      <c r="F24" s="45"/>
      <c r="G24" s="42"/>
      <c r="H24" s="42"/>
      <c r="I24" s="44"/>
      <c r="J24" s="23"/>
      <c r="K24" s="8">
        <f t="shared" si="0"/>
        <v>0</v>
      </c>
      <c r="L24" s="23"/>
    </row>
    <row r="25" spans="1:12" s="3" customFormat="1" x14ac:dyDescent="0.25">
      <c r="F25" s="12"/>
      <c r="G25" s="12"/>
      <c r="I25" s="22"/>
      <c r="J25" s="22"/>
      <c r="K25" s="22"/>
      <c r="L25" s="22"/>
    </row>
    <row r="26" spans="1:12" s="3" customFormat="1" x14ac:dyDescent="0.25">
      <c r="B26" s="24"/>
      <c r="F26" s="12"/>
      <c r="G26" s="12"/>
    </row>
    <row r="27" spans="1:12" s="3" customFormat="1" x14ac:dyDescent="0.25">
      <c r="B27" s="24"/>
      <c r="F27" s="12"/>
      <c r="G27" s="12"/>
    </row>
    <row r="28" spans="1:12" s="3" customFormat="1" x14ac:dyDescent="0.25">
      <c r="B28" s="24"/>
      <c r="F28" s="12"/>
      <c r="G28" s="12"/>
    </row>
    <row r="29" spans="1:12" s="3" customFormat="1" x14ac:dyDescent="0.25">
      <c r="B29" s="24"/>
      <c r="F29" s="12"/>
      <c r="G29" s="12"/>
    </row>
    <row r="30" spans="1:12" s="3" customFormat="1" x14ac:dyDescent="0.25">
      <c r="F30" s="12"/>
      <c r="G30" s="12"/>
    </row>
    <row r="31" spans="1:12" s="3" customFormat="1" x14ac:dyDescent="0.25">
      <c r="F31" s="12"/>
      <c r="G31" s="12"/>
    </row>
    <row r="32" spans="1:12" s="3" customFormat="1" x14ac:dyDescent="0.25">
      <c r="F32" s="12"/>
      <c r="G32" s="12"/>
    </row>
    <row r="33" spans="6:7" s="3" customFormat="1" x14ac:dyDescent="0.25">
      <c r="F33" s="12"/>
      <c r="G33" s="12"/>
    </row>
    <row r="34" spans="6:7" s="3" customFormat="1" x14ac:dyDescent="0.25">
      <c r="F34" s="12"/>
      <c r="G34" s="12"/>
    </row>
    <row r="35" spans="6:7" s="3" customFormat="1" x14ac:dyDescent="0.25">
      <c r="F35" s="12"/>
      <c r="G35" s="12"/>
    </row>
    <row r="36" spans="6:7" s="3" customFormat="1" x14ac:dyDescent="0.25">
      <c r="F36" s="12"/>
      <c r="G36" s="12"/>
    </row>
    <row r="37" spans="6:7" s="3" customFormat="1" x14ac:dyDescent="0.25">
      <c r="F37" s="12"/>
      <c r="G37" s="12"/>
    </row>
    <row r="38" spans="6:7" s="3" customFormat="1" x14ac:dyDescent="0.25">
      <c r="F38" s="12"/>
      <c r="G38" s="12"/>
    </row>
    <row r="39" spans="6:7" s="3" customFormat="1" x14ac:dyDescent="0.25">
      <c r="F39" s="12"/>
      <c r="G39" s="12"/>
    </row>
    <row r="40" spans="6:7" s="3" customFormat="1" x14ac:dyDescent="0.25">
      <c r="F40" s="12"/>
      <c r="G40" s="12"/>
    </row>
    <row r="41" spans="6:7" s="3" customFormat="1" x14ac:dyDescent="0.25">
      <c r="F41" s="12"/>
      <c r="G41" s="12"/>
    </row>
    <row r="42" spans="6:7" s="3" customFormat="1" x14ac:dyDescent="0.25">
      <c r="F42" s="12"/>
      <c r="G42" s="12"/>
    </row>
    <row r="43" spans="6:7" s="3" customFormat="1" x14ac:dyDescent="0.25">
      <c r="F43" s="12"/>
      <c r="G43" s="12"/>
    </row>
    <row r="44" spans="6:7" s="3" customFormat="1" x14ac:dyDescent="0.25">
      <c r="F44" s="12"/>
      <c r="G44" s="12"/>
    </row>
    <row r="45" spans="6:7" s="3" customFormat="1" x14ac:dyDescent="0.25">
      <c r="F45" s="12"/>
      <c r="G45" s="12"/>
    </row>
    <row r="46" spans="6:7" s="3" customFormat="1" x14ac:dyDescent="0.25">
      <c r="F46" s="12"/>
      <c r="G46" s="12"/>
    </row>
    <row r="47" spans="6:7" s="3" customFormat="1" x14ac:dyDescent="0.25">
      <c r="F47" s="12"/>
      <c r="G47" s="12"/>
    </row>
    <row r="48" spans="6:7" s="3" customFormat="1" x14ac:dyDescent="0.25">
      <c r="F48" s="12"/>
      <c r="G48" s="12"/>
    </row>
    <row r="49" spans="6:7" s="3" customFormat="1" x14ac:dyDescent="0.25">
      <c r="F49" s="12"/>
      <c r="G49" s="12"/>
    </row>
    <row r="50" spans="6:7" s="3" customFormat="1" x14ac:dyDescent="0.25">
      <c r="F50" s="12"/>
      <c r="G50" s="12"/>
    </row>
    <row r="51" spans="6:7" s="3" customFormat="1" x14ac:dyDescent="0.25">
      <c r="F51" s="12"/>
      <c r="G51" s="12"/>
    </row>
    <row r="52" spans="6:7" s="3" customFormat="1" x14ac:dyDescent="0.25">
      <c r="F52" s="12"/>
      <c r="G52" s="12"/>
    </row>
    <row r="53" spans="6:7" s="3" customFormat="1" x14ac:dyDescent="0.25">
      <c r="F53" s="12"/>
      <c r="G53" s="12"/>
    </row>
    <row r="54" spans="6:7" s="3" customFormat="1" x14ac:dyDescent="0.25">
      <c r="F54" s="12"/>
      <c r="G54" s="12"/>
    </row>
    <row r="55" spans="6:7" s="3" customFormat="1" x14ac:dyDescent="0.25">
      <c r="F55" s="12"/>
      <c r="G55" s="12"/>
    </row>
    <row r="56" spans="6:7" s="3" customFormat="1" x14ac:dyDescent="0.25">
      <c r="F56" s="12"/>
      <c r="G56" s="12"/>
    </row>
    <row r="57" spans="6:7" s="3" customFormat="1" x14ac:dyDescent="0.25">
      <c r="F57" s="12"/>
      <c r="G57" s="12"/>
    </row>
    <row r="58" spans="6:7" s="3" customFormat="1" x14ac:dyDescent="0.25">
      <c r="F58" s="12"/>
      <c r="G58" s="12"/>
    </row>
    <row r="59" spans="6:7" s="3" customFormat="1" x14ac:dyDescent="0.25">
      <c r="F59" s="12"/>
      <c r="G59" s="12"/>
    </row>
    <row r="60" spans="6:7" s="3" customFormat="1" x14ac:dyDescent="0.25">
      <c r="F60" s="12"/>
      <c r="G60" s="12"/>
    </row>
    <row r="61" spans="6:7" s="3" customFormat="1" x14ac:dyDescent="0.25">
      <c r="F61" s="12"/>
      <c r="G61" s="12"/>
    </row>
    <row r="62" spans="6:7" s="3" customFormat="1" x14ac:dyDescent="0.25">
      <c r="F62" s="12"/>
      <c r="G62" s="12"/>
    </row>
    <row r="63" spans="6:7" s="3" customFormat="1" x14ac:dyDescent="0.25">
      <c r="F63" s="12"/>
      <c r="G63" s="12"/>
    </row>
    <row r="64" spans="6:7" s="3" customFormat="1" x14ac:dyDescent="0.25">
      <c r="F64" s="12"/>
      <c r="G64" s="12"/>
    </row>
    <row r="65" spans="6:7" s="3" customFormat="1" x14ac:dyDescent="0.25">
      <c r="F65" s="12"/>
      <c r="G65" s="12"/>
    </row>
    <row r="66" spans="6:7" s="3" customFormat="1" x14ac:dyDescent="0.25">
      <c r="F66" s="12"/>
      <c r="G66" s="12"/>
    </row>
    <row r="67" spans="6:7" s="3" customFormat="1" x14ac:dyDescent="0.25">
      <c r="F67" s="12"/>
      <c r="G67" s="12"/>
    </row>
    <row r="68" spans="6:7" s="3" customFormat="1" x14ac:dyDescent="0.25">
      <c r="F68" s="12"/>
      <c r="G68" s="12"/>
    </row>
    <row r="69" spans="6:7" s="3" customFormat="1" x14ac:dyDescent="0.25">
      <c r="F69" s="12"/>
      <c r="G69" s="12"/>
    </row>
    <row r="70" spans="6:7" s="3" customFormat="1" x14ac:dyDescent="0.25">
      <c r="F70" s="12"/>
      <c r="G70" s="12"/>
    </row>
    <row r="71" spans="6:7" s="3" customFormat="1" x14ac:dyDescent="0.25">
      <c r="F71" s="12"/>
      <c r="G71" s="12"/>
    </row>
    <row r="72" spans="6:7" s="3" customFormat="1" x14ac:dyDescent="0.25">
      <c r="F72" s="12"/>
      <c r="G72" s="12"/>
    </row>
    <row r="73" spans="6:7" s="3" customFormat="1" x14ac:dyDescent="0.25">
      <c r="F73" s="12"/>
      <c r="G73" s="12"/>
    </row>
    <row r="74" spans="6:7" s="3" customFormat="1" x14ac:dyDescent="0.25">
      <c r="F74" s="12"/>
      <c r="G74" s="12"/>
    </row>
    <row r="75" spans="6:7" s="3" customFormat="1" x14ac:dyDescent="0.25">
      <c r="F75" s="12"/>
      <c r="G75" s="12"/>
    </row>
    <row r="76" spans="6:7" s="3" customFormat="1" x14ac:dyDescent="0.25">
      <c r="F76" s="12"/>
      <c r="G76" s="12"/>
    </row>
    <row r="77" spans="6:7" s="3" customFormat="1" x14ac:dyDescent="0.25">
      <c r="F77" s="12"/>
      <c r="G77" s="12"/>
    </row>
    <row r="78" spans="6:7" s="3" customFormat="1" x14ac:dyDescent="0.25">
      <c r="F78" s="12"/>
      <c r="G78" s="12"/>
    </row>
    <row r="79" spans="6:7" s="3" customFormat="1" x14ac:dyDescent="0.25">
      <c r="F79" s="12"/>
      <c r="G79" s="12"/>
    </row>
    <row r="80" spans="6:7" s="3" customFormat="1" x14ac:dyDescent="0.25">
      <c r="F80" s="12"/>
      <c r="G80" s="12"/>
    </row>
    <row r="81" spans="6:7" s="3" customFormat="1" x14ac:dyDescent="0.25">
      <c r="F81" s="12"/>
      <c r="G81" s="12"/>
    </row>
    <row r="82" spans="6:7" s="3" customFormat="1" x14ac:dyDescent="0.25">
      <c r="F82" s="12"/>
      <c r="G82" s="12"/>
    </row>
    <row r="83" spans="6:7" s="3" customFormat="1" x14ac:dyDescent="0.25">
      <c r="F83" s="12"/>
      <c r="G83" s="12"/>
    </row>
    <row r="84" spans="6:7" s="3" customFormat="1" x14ac:dyDescent="0.25">
      <c r="F84" s="12"/>
      <c r="G84" s="12"/>
    </row>
    <row r="85" spans="6:7" s="3" customFormat="1" x14ac:dyDescent="0.25">
      <c r="F85" s="12"/>
      <c r="G85" s="12"/>
    </row>
    <row r="86" spans="6:7" s="3" customFormat="1" x14ac:dyDescent="0.25">
      <c r="F86" s="12"/>
      <c r="G86" s="12"/>
    </row>
    <row r="87" spans="6:7" s="3" customFormat="1" x14ac:dyDescent="0.25">
      <c r="F87" s="12"/>
      <c r="G87" s="12"/>
    </row>
    <row r="88" spans="6:7" s="3" customFormat="1" x14ac:dyDescent="0.25">
      <c r="F88" s="12"/>
      <c r="G88" s="12"/>
    </row>
    <row r="89" spans="6:7" s="3" customFormat="1" x14ac:dyDescent="0.25">
      <c r="F89" s="12"/>
      <c r="G89" s="12"/>
    </row>
    <row r="90" spans="6:7" s="3" customFormat="1" x14ac:dyDescent="0.25">
      <c r="F90" s="12"/>
      <c r="G90" s="12"/>
    </row>
    <row r="91" spans="6:7" s="3" customFormat="1" x14ac:dyDescent="0.25">
      <c r="F91" s="12"/>
      <c r="G91" s="12"/>
    </row>
    <row r="92" spans="6:7" s="3" customFormat="1" x14ac:dyDescent="0.25">
      <c r="F92" s="12"/>
      <c r="G92" s="12"/>
    </row>
    <row r="93" spans="6:7" s="3" customFormat="1" x14ac:dyDescent="0.25">
      <c r="F93" s="12"/>
      <c r="G93" s="12"/>
    </row>
    <row r="94" spans="6:7" s="3" customFormat="1" x14ac:dyDescent="0.25">
      <c r="F94" s="12"/>
      <c r="G94" s="12"/>
    </row>
    <row r="95" spans="6:7" s="3" customFormat="1" x14ac:dyDescent="0.25">
      <c r="F95" s="12"/>
      <c r="G95" s="12"/>
    </row>
    <row r="96" spans="6:7" s="3" customFormat="1" x14ac:dyDescent="0.25">
      <c r="F96" s="12"/>
      <c r="G96" s="12"/>
    </row>
    <row r="97" spans="6:7" s="3" customFormat="1" x14ac:dyDescent="0.25">
      <c r="F97" s="12"/>
      <c r="G97" s="12"/>
    </row>
    <row r="98" spans="6:7" s="3" customFormat="1" x14ac:dyDescent="0.25">
      <c r="F98" s="12"/>
      <c r="G98" s="12"/>
    </row>
    <row r="99" spans="6:7" s="3" customFormat="1" x14ac:dyDescent="0.25">
      <c r="F99" s="12"/>
      <c r="G99" s="12"/>
    </row>
    <row r="100" spans="6:7" s="3" customFormat="1" x14ac:dyDescent="0.25">
      <c r="F100" s="12"/>
      <c r="G100" s="12"/>
    </row>
    <row r="101" spans="6:7" s="3" customFormat="1" x14ac:dyDescent="0.25">
      <c r="F101" s="12"/>
      <c r="G101" s="12"/>
    </row>
    <row r="102" spans="6:7" s="3" customFormat="1" x14ac:dyDescent="0.25">
      <c r="F102" s="12"/>
      <c r="G102" s="12"/>
    </row>
    <row r="103" spans="6:7" s="3" customFormat="1" x14ac:dyDescent="0.25">
      <c r="F103" s="12"/>
      <c r="G103" s="12"/>
    </row>
    <row r="104" spans="6:7" s="3" customFormat="1" x14ac:dyDescent="0.25">
      <c r="F104" s="12"/>
      <c r="G104" s="12"/>
    </row>
    <row r="105" spans="6:7" s="3" customFormat="1" x14ac:dyDescent="0.25">
      <c r="F105" s="12"/>
      <c r="G105" s="12"/>
    </row>
    <row r="106" spans="6:7" s="3" customFormat="1" x14ac:dyDescent="0.25">
      <c r="F106" s="12"/>
      <c r="G106" s="12"/>
    </row>
    <row r="107" spans="6:7" s="3" customFormat="1" x14ac:dyDescent="0.25">
      <c r="F107" s="12"/>
      <c r="G107" s="12"/>
    </row>
    <row r="108" spans="6:7" s="3" customFormat="1" x14ac:dyDescent="0.25">
      <c r="F108" s="12"/>
      <c r="G108" s="12"/>
    </row>
    <row r="109" spans="6:7" s="3" customFormat="1" x14ac:dyDescent="0.25">
      <c r="F109" s="12"/>
      <c r="G109" s="12"/>
    </row>
    <row r="110" spans="6:7" s="3" customFormat="1" x14ac:dyDescent="0.25">
      <c r="F110" s="12"/>
      <c r="G110" s="12"/>
    </row>
    <row r="111" spans="6:7" s="3" customFormat="1" x14ac:dyDescent="0.25">
      <c r="F111" s="12"/>
      <c r="G111" s="12"/>
    </row>
    <row r="112" spans="6:7" s="3" customFormat="1" x14ac:dyDescent="0.25">
      <c r="F112" s="12"/>
      <c r="G112" s="12"/>
    </row>
    <row r="113" spans="6:7" s="3" customFormat="1" x14ac:dyDescent="0.25">
      <c r="F113" s="12"/>
      <c r="G113" s="12"/>
    </row>
    <row r="114" spans="6:7" s="3" customFormat="1" x14ac:dyDescent="0.25">
      <c r="F114" s="12"/>
      <c r="G114" s="12"/>
    </row>
    <row r="115" spans="6:7" s="3" customFormat="1" x14ac:dyDescent="0.25">
      <c r="F115" s="12"/>
      <c r="G115" s="12"/>
    </row>
    <row r="116" spans="6:7" s="3" customFormat="1" x14ac:dyDescent="0.25">
      <c r="F116" s="12"/>
      <c r="G116" s="12"/>
    </row>
    <row r="117" spans="6:7" s="3" customFormat="1" x14ac:dyDescent="0.25">
      <c r="F117" s="12"/>
      <c r="G117" s="12"/>
    </row>
    <row r="118" spans="6:7" s="3" customFormat="1" x14ac:dyDescent="0.25">
      <c r="F118" s="12"/>
      <c r="G118" s="12"/>
    </row>
    <row r="119" spans="6:7" s="3" customFormat="1" x14ac:dyDescent="0.25">
      <c r="F119" s="12"/>
      <c r="G119" s="12"/>
    </row>
    <row r="120" spans="6:7" s="3" customFormat="1" x14ac:dyDescent="0.25">
      <c r="F120" s="12"/>
      <c r="G120" s="12"/>
    </row>
    <row r="121" spans="6:7" s="3" customFormat="1" x14ac:dyDescent="0.25">
      <c r="F121" s="12"/>
      <c r="G121" s="12"/>
    </row>
    <row r="122" spans="6:7" s="3" customFormat="1" x14ac:dyDescent="0.25">
      <c r="F122" s="12"/>
      <c r="G122" s="12"/>
    </row>
    <row r="123" spans="6:7" s="3" customFormat="1" x14ac:dyDescent="0.25">
      <c r="F123" s="12"/>
      <c r="G123" s="12"/>
    </row>
    <row r="124" spans="6:7" s="3" customFormat="1" x14ac:dyDescent="0.25">
      <c r="F124" s="12"/>
      <c r="G124" s="12"/>
    </row>
    <row r="125" spans="6:7" s="3" customFormat="1" x14ac:dyDescent="0.25">
      <c r="F125" s="12"/>
      <c r="G125" s="12"/>
    </row>
    <row r="126" spans="6:7" s="3" customFormat="1" x14ac:dyDescent="0.25">
      <c r="F126" s="12"/>
      <c r="G126" s="12"/>
    </row>
    <row r="127" spans="6:7" s="3" customFormat="1" x14ac:dyDescent="0.25">
      <c r="F127" s="12"/>
      <c r="G127" s="12"/>
    </row>
    <row r="128" spans="6:7" s="3" customFormat="1" x14ac:dyDescent="0.25">
      <c r="F128" s="12"/>
      <c r="G128" s="12"/>
    </row>
    <row r="129" spans="6:7" s="3" customFormat="1" x14ac:dyDescent="0.25">
      <c r="F129" s="12"/>
      <c r="G129" s="12"/>
    </row>
    <row r="130" spans="6:7" s="3" customFormat="1" x14ac:dyDescent="0.25">
      <c r="F130" s="12"/>
      <c r="G130" s="12"/>
    </row>
    <row r="131" spans="6:7" s="3" customFormat="1" x14ac:dyDescent="0.25">
      <c r="F131" s="12"/>
      <c r="G131" s="12"/>
    </row>
    <row r="132" spans="6:7" s="3" customFormat="1" x14ac:dyDescent="0.25">
      <c r="F132" s="12"/>
      <c r="G132" s="12"/>
    </row>
    <row r="133" spans="6:7" s="3" customFormat="1" x14ac:dyDescent="0.25">
      <c r="F133" s="12"/>
      <c r="G133" s="12"/>
    </row>
    <row r="134" spans="6:7" s="3" customFormat="1" x14ac:dyDescent="0.25">
      <c r="F134" s="12"/>
      <c r="G134" s="12"/>
    </row>
    <row r="135" spans="6:7" s="3" customFormat="1" x14ac:dyDescent="0.25">
      <c r="F135" s="12"/>
      <c r="G135" s="12"/>
    </row>
    <row r="136" spans="6:7" s="3" customFormat="1" x14ac:dyDescent="0.25">
      <c r="F136" s="12"/>
      <c r="G136" s="12"/>
    </row>
    <row r="137" spans="6:7" s="3" customFormat="1" x14ac:dyDescent="0.25">
      <c r="F137" s="12"/>
      <c r="G137" s="12"/>
    </row>
    <row r="138" spans="6:7" s="3" customFormat="1" x14ac:dyDescent="0.25">
      <c r="F138" s="12"/>
      <c r="G138" s="12"/>
    </row>
    <row r="139" spans="6:7" s="3" customFormat="1" x14ac:dyDescent="0.25">
      <c r="F139" s="12"/>
      <c r="G139" s="12"/>
    </row>
    <row r="140" spans="6:7" s="3" customFormat="1" x14ac:dyDescent="0.25">
      <c r="F140" s="12"/>
      <c r="G140" s="12"/>
    </row>
    <row r="141" spans="6:7" s="3" customFormat="1" x14ac:dyDescent="0.25">
      <c r="F141" s="12"/>
      <c r="G141" s="12"/>
    </row>
    <row r="142" spans="6:7" s="3" customFormat="1" x14ac:dyDescent="0.25">
      <c r="F142" s="12"/>
      <c r="G142" s="12"/>
    </row>
    <row r="143" spans="6:7" s="3" customFormat="1" x14ac:dyDescent="0.25">
      <c r="F143" s="12"/>
      <c r="G143" s="12"/>
    </row>
    <row r="144" spans="6:7" s="3" customFormat="1" x14ac:dyDescent="0.25">
      <c r="F144" s="12"/>
      <c r="G144" s="12"/>
    </row>
    <row r="145" spans="6:7" s="3" customFormat="1" x14ac:dyDescent="0.25">
      <c r="F145" s="12"/>
      <c r="G145" s="12"/>
    </row>
    <row r="146" spans="6:7" s="3" customFormat="1" x14ac:dyDescent="0.25">
      <c r="F146" s="12"/>
      <c r="G146" s="12"/>
    </row>
    <row r="147" spans="6:7" s="3" customFormat="1" x14ac:dyDescent="0.25">
      <c r="F147" s="12"/>
      <c r="G147" s="12"/>
    </row>
    <row r="148" spans="6:7" s="3" customFormat="1" x14ac:dyDescent="0.25">
      <c r="F148" s="12"/>
      <c r="G148" s="12"/>
    </row>
    <row r="149" spans="6:7" s="3" customFormat="1" x14ac:dyDescent="0.25">
      <c r="F149" s="12"/>
      <c r="G149" s="12"/>
    </row>
    <row r="150" spans="6:7" s="3" customFormat="1" x14ac:dyDescent="0.25">
      <c r="F150" s="12"/>
      <c r="G150" s="12"/>
    </row>
    <row r="151" spans="6:7" s="3" customFormat="1" x14ac:dyDescent="0.25">
      <c r="F151" s="12"/>
      <c r="G151" s="12"/>
    </row>
    <row r="152" spans="6:7" s="3" customFormat="1" x14ac:dyDescent="0.25">
      <c r="F152" s="12"/>
      <c r="G152" s="12"/>
    </row>
    <row r="153" spans="6:7" s="3" customFormat="1" x14ac:dyDescent="0.25">
      <c r="F153" s="12"/>
      <c r="G153" s="12"/>
    </row>
    <row r="154" spans="6:7" s="3" customFormat="1" x14ac:dyDescent="0.25">
      <c r="F154" s="12"/>
      <c r="G154" s="12"/>
    </row>
    <row r="155" spans="6:7" s="3" customFormat="1" x14ac:dyDescent="0.25">
      <c r="F155" s="12"/>
      <c r="G155" s="12"/>
    </row>
    <row r="156" spans="6:7" s="3" customFormat="1" x14ac:dyDescent="0.25">
      <c r="F156" s="12"/>
      <c r="G156" s="12"/>
    </row>
    <row r="157" spans="6:7" s="3" customFormat="1" x14ac:dyDescent="0.25">
      <c r="F157" s="12"/>
      <c r="G157" s="12"/>
    </row>
    <row r="158" spans="6:7" s="3" customFormat="1" x14ac:dyDescent="0.25">
      <c r="F158" s="12"/>
      <c r="G158" s="12"/>
    </row>
    <row r="159" spans="6:7" s="3" customFormat="1" x14ac:dyDescent="0.25">
      <c r="F159" s="12"/>
      <c r="G159" s="12"/>
    </row>
    <row r="160" spans="6:7" s="3" customFormat="1" x14ac:dyDescent="0.25">
      <c r="F160" s="12"/>
      <c r="G160" s="12"/>
    </row>
    <row r="161" spans="6:7" s="3" customFormat="1" x14ac:dyDescent="0.25">
      <c r="F161" s="12"/>
      <c r="G161" s="12"/>
    </row>
    <row r="162" spans="6:7" s="3" customFormat="1" x14ac:dyDescent="0.25">
      <c r="F162" s="12"/>
      <c r="G162" s="12"/>
    </row>
    <row r="163" spans="6:7" s="3" customFormat="1" x14ac:dyDescent="0.25">
      <c r="F163" s="12"/>
      <c r="G163" s="12"/>
    </row>
    <row r="164" spans="6:7" s="3" customFormat="1" x14ac:dyDescent="0.25">
      <c r="F164" s="12"/>
      <c r="G164" s="12"/>
    </row>
    <row r="165" spans="6:7" s="3" customFormat="1" x14ac:dyDescent="0.25">
      <c r="F165" s="12"/>
      <c r="G165" s="12"/>
    </row>
    <row r="166" spans="6:7" s="3" customFormat="1" x14ac:dyDescent="0.25">
      <c r="F166" s="12"/>
      <c r="G166" s="12"/>
    </row>
    <row r="167" spans="6:7" s="3" customFormat="1" x14ac:dyDescent="0.25">
      <c r="F167" s="12"/>
      <c r="G167" s="12"/>
    </row>
    <row r="168" spans="6:7" s="3" customFormat="1" x14ac:dyDescent="0.25">
      <c r="F168" s="12"/>
      <c r="G168" s="12"/>
    </row>
    <row r="169" spans="6:7" s="3" customFormat="1" x14ac:dyDescent="0.25">
      <c r="F169" s="12"/>
      <c r="G169" s="12"/>
    </row>
    <row r="170" spans="6:7" s="3" customFormat="1" x14ac:dyDescent="0.25">
      <c r="F170" s="12"/>
      <c r="G170" s="12"/>
    </row>
    <row r="171" spans="6:7" s="3" customFormat="1" x14ac:dyDescent="0.25">
      <c r="F171" s="12"/>
      <c r="G171" s="12"/>
    </row>
    <row r="172" spans="6:7" s="3" customFormat="1" x14ac:dyDescent="0.25">
      <c r="F172" s="12"/>
      <c r="G172" s="12"/>
    </row>
    <row r="173" spans="6:7" s="3" customFormat="1" x14ac:dyDescent="0.25">
      <c r="F173" s="12"/>
      <c r="G173" s="12"/>
    </row>
    <row r="174" spans="6:7" s="3" customFormat="1" x14ac:dyDescent="0.25">
      <c r="F174" s="12"/>
      <c r="G174" s="12"/>
    </row>
    <row r="175" spans="6:7" s="3" customFormat="1" x14ac:dyDescent="0.25">
      <c r="F175" s="12"/>
      <c r="G175" s="12"/>
    </row>
    <row r="176" spans="6:7" s="3" customFormat="1" x14ac:dyDescent="0.25">
      <c r="F176" s="12"/>
      <c r="G176" s="12"/>
    </row>
    <row r="177" spans="6:7" s="3" customFormat="1" x14ac:dyDescent="0.25">
      <c r="F177" s="12"/>
      <c r="G177" s="12"/>
    </row>
    <row r="178" spans="6:7" s="3" customFormat="1" x14ac:dyDescent="0.25">
      <c r="F178" s="12"/>
      <c r="G178" s="12"/>
    </row>
    <row r="179" spans="6:7" s="3" customFormat="1" x14ac:dyDescent="0.25">
      <c r="F179" s="12"/>
      <c r="G179" s="12"/>
    </row>
    <row r="180" spans="6:7" s="3" customFormat="1" x14ac:dyDescent="0.25">
      <c r="F180" s="12"/>
      <c r="G180" s="12"/>
    </row>
    <row r="181" spans="6:7" s="3" customFormat="1" x14ac:dyDescent="0.25">
      <c r="F181" s="12"/>
      <c r="G181" s="12"/>
    </row>
    <row r="182" spans="6:7" s="3" customFormat="1" x14ac:dyDescent="0.25">
      <c r="F182" s="12"/>
      <c r="G182" s="12"/>
    </row>
    <row r="183" spans="6:7" s="3" customFormat="1" x14ac:dyDescent="0.25">
      <c r="F183" s="12"/>
      <c r="G183" s="12"/>
    </row>
    <row r="184" spans="6:7" s="3" customFormat="1" x14ac:dyDescent="0.25">
      <c r="F184" s="12"/>
      <c r="G184" s="12"/>
    </row>
    <row r="185" spans="6:7" s="3" customFormat="1" x14ac:dyDescent="0.25">
      <c r="F185" s="12"/>
      <c r="G185" s="12"/>
    </row>
    <row r="186" spans="6:7" s="3" customFormat="1" x14ac:dyDescent="0.25">
      <c r="F186" s="12"/>
      <c r="G186" s="12"/>
    </row>
    <row r="187" spans="6:7" s="3" customFormat="1" x14ac:dyDescent="0.25">
      <c r="F187" s="12"/>
      <c r="G187" s="12"/>
    </row>
    <row r="188" spans="6:7" s="3" customFormat="1" x14ac:dyDescent="0.25">
      <c r="F188" s="12"/>
      <c r="G188" s="12"/>
    </row>
    <row r="189" spans="6:7" s="3" customFormat="1" x14ac:dyDescent="0.25">
      <c r="F189" s="12"/>
      <c r="G189" s="12"/>
    </row>
    <row r="190" spans="6:7" s="3" customFormat="1" x14ac:dyDescent="0.25">
      <c r="F190" s="12"/>
      <c r="G190" s="12"/>
    </row>
    <row r="191" spans="6:7" s="3" customFormat="1" x14ac:dyDescent="0.25">
      <c r="F191" s="12"/>
      <c r="G191" s="12"/>
    </row>
    <row r="192" spans="6:7" s="3" customFormat="1" x14ac:dyDescent="0.25">
      <c r="F192" s="12"/>
      <c r="G192" s="12"/>
    </row>
    <row r="193" spans="6:7" s="3" customFormat="1" x14ac:dyDescent="0.25">
      <c r="F193" s="12"/>
      <c r="G193" s="12"/>
    </row>
    <row r="194" spans="6:7" s="3" customFormat="1" x14ac:dyDescent="0.25">
      <c r="F194" s="12"/>
      <c r="G194" s="12"/>
    </row>
    <row r="195" spans="6:7" s="3" customFormat="1" x14ac:dyDescent="0.25">
      <c r="F195" s="12"/>
      <c r="G195" s="12"/>
    </row>
    <row r="196" spans="6:7" s="3" customFormat="1" x14ac:dyDescent="0.25">
      <c r="F196" s="12"/>
      <c r="G196" s="12"/>
    </row>
    <row r="197" spans="6:7" s="3" customFormat="1" x14ac:dyDescent="0.25">
      <c r="F197" s="12"/>
      <c r="G197" s="12"/>
    </row>
    <row r="198" spans="6:7" s="3" customFormat="1" x14ac:dyDescent="0.25">
      <c r="F198" s="12"/>
      <c r="G198" s="12"/>
    </row>
    <row r="199" spans="6:7" s="3" customFormat="1" x14ac:dyDescent="0.25">
      <c r="F199" s="12"/>
      <c r="G199" s="12"/>
    </row>
    <row r="200" spans="6:7" s="3" customFormat="1" x14ac:dyDescent="0.25">
      <c r="F200" s="12"/>
      <c r="G200" s="12"/>
    </row>
    <row r="201" spans="6:7" s="3" customFormat="1" x14ac:dyDescent="0.25">
      <c r="F201" s="12"/>
      <c r="G201" s="12"/>
    </row>
    <row r="202" spans="6:7" s="3" customFormat="1" x14ac:dyDescent="0.25">
      <c r="F202" s="12"/>
      <c r="G202" s="12"/>
    </row>
    <row r="203" spans="6:7" s="3" customFormat="1" x14ac:dyDescent="0.25">
      <c r="F203" s="12"/>
      <c r="G203" s="12"/>
    </row>
    <row r="204" spans="6:7" s="3" customFormat="1" x14ac:dyDescent="0.25">
      <c r="F204" s="12"/>
      <c r="G204" s="12"/>
    </row>
    <row r="205" spans="6:7" s="3" customFormat="1" x14ac:dyDescent="0.25">
      <c r="F205" s="12"/>
      <c r="G205" s="12"/>
    </row>
    <row r="206" spans="6:7" s="3" customFormat="1" x14ac:dyDescent="0.25">
      <c r="F206" s="12"/>
      <c r="G206" s="12"/>
    </row>
    <row r="207" spans="6:7" s="3" customFormat="1" x14ac:dyDescent="0.25">
      <c r="F207" s="12"/>
      <c r="G207" s="12"/>
    </row>
    <row r="208" spans="6:7" s="3" customFormat="1" x14ac:dyDescent="0.25">
      <c r="F208" s="12"/>
      <c r="G208" s="12"/>
    </row>
    <row r="209" spans="6:7" s="3" customFormat="1" x14ac:dyDescent="0.25">
      <c r="F209" s="12"/>
      <c r="G209" s="12"/>
    </row>
    <row r="210" spans="6:7" s="3" customFormat="1" x14ac:dyDescent="0.25">
      <c r="F210" s="12"/>
      <c r="G210" s="12"/>
    </row>
    <row r="211" spans="6:7" s="3" customFormat="1" x14ac:dyDescent="0.25">
      <c r="F211" s="12"/>
      <c r="G211" s="12"/>
    </row>
    <row r="212" spans="6:7" s="3" customFormat="1" x14ac:dyDescent="0.25">
      <c r="F212" s="12"/>
      <c r="G212" s="12"/>
    </row>
    <row r="213" spans="6:7" s="3" customFormat="1" x14ac:dyDescent="0.25">
      <c r="F213" s="12"/>
      <c r="G213" s="12"/>
    </row>
    <row r="214" spans="6:7" s="3" customFormat="1" x14ac:dyDescent="0.25">
      <c r="F214" s="12"/>
      <c r="G214" s="12"/>
    </row>
    <row r="215" spans="6:7" s="3" customFormat="1" x14ac:dyDescent="0.25">
      <c r="F215" s="12"/>
      <c r="G215" s="12"/>
    </row>
    <row r="216" spans="6:7" s="3" customFormat="1" x14ac:dyDescent="0.25">
      <c r="F216" s="12"/>
      <c r="G216" s="12"/>
    </row>
    <row r="217" spans="6:7" s="3" customFormat="1" x14ac:dyDescent="0.25">
      <c r="F217" s="12"/>
      <c r="G217" s="12"/>
    </row>
    <row r="218" spans="6:7" s="3" customFormat="1" x14ac:dyDescent="0.25">
      <c r="F218" s="12"/>
      <c r="G218" s="12"/>
    </row>
    <row r="219" spans="6:7" s="3" customFormat="1" x14ac:dyDescent="0.25">
      <c r="F219" s="12"/>
      <c r="G219" s="12"/>
    </row>
    <row r="220" spans="6:7" s="3" customFormat="1" x14ac:dyDescent="0.25">
      <c r="F220" s="12"/>
      <c r="G220" s="12"/>
    </row>
    <row r="221" spans="6:7" s="3" customFormat="1" x14ac:dyDescent="0.25">
      <c r="F221" s="12"/>
      <c r="G221" s="12"/>
    </row>
    <row r="222" spans="6:7" s="3" customFormat="1" x14ac:dyDescent="0.25">
      <c r="F222" s="12"/>
      <c r="G222" s="12"/>
    </row>
    <row r="223" spans="6:7" s="3" customFormat="1" x14ac:dyDescent="0.25">
      <c r="F223" s="12"/>
      <c r="G223" s="12"/>
    </row>
    <row r="224" spans="6:7" s="3" customFormat="1" x14ac:dyDescent="0.25">
      <c r="F224" s="12"/>
      <c r="G224" s="12"/>
    </row>
    <row r="225" spans="6:7" s="3" customFormat="1" x14ac:dyDescent="0.25">
      <c r="F225" s="12"/>
      <c r="G225" s="12"/>
    </row>
    <row r="226" spans="6:7" s="3" customFormat="1" x14ac:dyDescent="0.25">
      <c r="F226" s="12"/>
      <c r="G226" s="12"/>
    </row>
    <row r="227" spans="6:7" s="3" customFormat="1" x14ac:dyDescent="0.25">
      <c r="F227" s="12"/>
      <c r="G227" s="12"/>
    </row>
    <row r="228" spans="6:7" s="3" customFormat="1" x14ac:dyDescent="0.25">
      <c r="F228" s="12"/>
      <c r="G228" s="12"/>
    </row>
    <row r="229" spans="6:7" s="3" customFormat="1" x14ac:dyDescent="0.25">
      <c r="F229" s="12"/>
      <c r="G229" s="12"/>
    </row>
    <row r="230" spans="6:7" s="3" customFormat="1" x14ac:dyDescent="0.25">
      <c r="F230" s="12"/>
      <c r="G230" s="12"/>
    </row>
    <row r="231" spans="6:7" s="3" customFormat="1" x14ac:dyDescent="0.25">
      <c r="F231" s="12"/>
      <c r="G231" s="12"/>
    </row>
    <row r="232" spans="6:7" s="3" customFormat="1" x14ac:dyDescent="0.25">
      <c r="F232" s="12"/>
      <c r="G232" s="12"/>
    </row>
    <row r="233" spans="6:7" s="3" customFormat="1" x14ac:dyDescent="0.25">
      <c r="F233" s="12"/>
      <c r="G233" s="12"/>
    </row>
    <row r="234" spans="6:7" s="3" customFormat="1" x14ac:dyDescent="0.25">
      <c r="F234" s="12"/>
      <c r="G234" s="12"/>
    </row>
    <row r="235" spans="6:7" s="3" customFormat="1" x14ac:dyDescent="0.25">
      <c r="F235" s="12"/>
      <c r="G235" s="12"/>
    </row>
    <row r="236" spans="6:7" s="3" customFormat="1" x14ac:dyDescent="0.25">
      <c r="F236" s="12"/>
      <c r="G236" s="12"/>
    </row>
    <row r="237" spans="6:7" s="3" customFormat="1" x14ac:dyDescent="0.25">
      <c r="F237" s="12"/>
      <c r="G237" s="12"/>
    </row>
    <row r="238" spans="6:7" s="3" customFormat="1" x14ac:dyDescent="0.25">
      <c r="F238" s="12"/>
      <c r="G238" s="12"/>
    </row>
    <row r="239" spans="6:7" s="3" customFormat="1" x14ac:dyDescent="0.25">
      <c r="F239" s="12"/>
      <c r="G239" s="12"/>
    </row>
    <row r="240" spans="6:7" s="3" customFormat="1" x14ac:dyDescent="0.25">
      <c r="F240" s="12"/>
      <c r="G240" s="12"/>
    </row>
    <row r="241" spans="6:7" s="3" customFormat="1" x14ac:dyDescent="0.25">
      <c r="F241" s="12"/>
      <c r="G241" s="12"/>
    </row>
    <row r="242" spans="6:7" s="3" customFormat="1" x14ac:dyDescent="0.25">
      <c r="F242" s="12"/>
      <c r="G242" s="12"/>
    </row>
    <row r="243" spans="6:7" s="3" customFormat="1" x14ac:dyDescent="0.25">
      <c r="F243" s="12"/>
      <c r="G243" s="12"/>
    </row>
    <row r="244" spans="6:7" s="3" customFormat="1" x14ac:dyDescent="0.25">
      <c r="F244" s="12"/>
      <c r="G244" s="12"/>
    </row>
    <row r="245" spans="6:7" s="3" customFormat="1" x14ac:dyDescent="0.25">
      <c r="F245" s="12"/>
      <c r="G245" s="12"/>
    </row>
    <row r="246" spans="6:7" s="3" customFormat="1" x14ac:dyDescent="0.25">
      <c r="F246" s="12"/>
      <c r="G246" s="12"/>
    </row>
    <row r="247" spans="6:7" s="3" customFormat="1" x14ac:dyDescent="0.25">
      <c r="F247" s="12"/>
      <c r="G247" s="12"/>
    </row>
    <row r="248" spans="6:7" s="3" customFormat="1" x14ac:dyDescent="0.25">
      <c r="F248" s="12"/>
      <c r="G248" s="12"/>
    </row>
    <row r="249" spans="6:7" s="3" customFormat="1" x14ac:dyDescent="0.25">
      <c r="F249" s="12"/>
      <c r="G249" s="12"/>
    </row>
    <row r="250" spans="6:7" s="3" customFormat="1" x14ac:dyDescent="0.25">
      <c r="F250" s="12"/>
      <c r="G250" s="12"/>
    </row>
    <row r="251" spans="6:7" s="3" customFormat="1" x14ac:dyDescent="0.25">
      <c r="F251" s="12"/>
      <c r="G251" s="12"/>
    </row>
    <row r="252" spans="6:7" s="3" customFormat="1" x14ac:dyDescent="0.25">
      <c r="F252" s="12"/>
      <c r="G252" s="12"/>
    </row>
    <row r="253" spans="6:7" s="3" customFormat="1" x14ac:dyDescent="0.25">
      <c r="F253" s="12"/>
      <c r="G253" s="12"/>
    </row>
    <row r="254" spans="6:7" s="3" customFormat="1" x14ac:dyDescent="0.25">
      <c r="F254" s="12"/>
      <c r="G254" s="12"/>
    </row>
    <row r="255" spans="6:7" s="3" customFormat="1" x14ac:dyDescent="0.25">
      <c r="F255" s="12"/>
      <c r="G255" s="12"/>
    </row>
    <row r="256" spans="6:7" s="3" customFormat="1" x14ac:dyDescent="0.25">
      <c r="F256" s="12"/>
      <c r="G256" s="12"/>
    </row>
    <row r="257" spans="6:7" s="3" customFormat="1" x14ac:dyDescent="0.25">
      <c r="F257" s="12"/>
      <c r="G257" s="12"/>
    </row>
    <row r="258" spans="6:7" s="3" customFormat="1" x14ac:dyDescent="0.25">
      <c r="F258" s="12"/>
      <c r="G258" s="12"/>
    </row>
    <row r="259" spans="6:7" s="3" customFormat="1" x14ac:dyDescent="0.25">
      <c r="F259" s="12"/>
      <c r="G259" s="12"/>
    </row>
    <row r="260" spans="6:7" s="3" customFormat="1" x14ac:dyDescent="0.25">
      <c r="F260" s="12"/>
      <c r="G260" s="12"/>
    </row>
    <row r="261" spans="6:7" s="3" customFormat="1" x14ac:dyDescent="0.25">
      <c r="F261" s="12"/>
      <c r="G261" s="12"/>
    </row>
    <row r="262" spans="6:7" s="3" customFormat="1" x14ac:dyDescent="0.25">
      <c r="F262" s="12"/>
      <c r="G262" s="12"/>
    </row>
    <row r="263" spans="6:7" s="3" customFormat="1" x14ac:dyDescent="0.25">
      <c r="F263" s="12"/>
      <c r="G263" s="12"/>
    </row>
    <row r="264" spans="6:7" s="3" customFormat="1" x14ac:dyDescent="0.25">
      <c r="F264" s="12"/>
      <c r="G264" s="12"/>
    </row>
    <row r="265" spans="6:7" s="3" customFormat="1" x14ac:dyDescent="0.25">
      <c r="F265" s="12"/>
      <c r="G265" s="12"/>
    </row>
    <row r="266" spans="6:7" s="3" customFormat="1" x14ac:dyDescent="0.25">
      <c r="F266" s="12"/>
      <c r="G266" s="12"/>
    </row>
    <row r="267" spans="6:7" s="3" customFormat="1" x14ac:dyDescent="0.25">
      <c r="F267" s="12"/>
      <c r="G267" s="12"/>
    </row>
    <row r="268" spans="6:7" s="3" customFormat="1" x14ac:dyDescent="0.25">
      <c r="F268" s="12"/>
      <c r="G268" s="12"/>
    </row>
    <row r="269" spans="6:7" s="3" customFormat="1" x14ac:dyDescent="0.25">
      <c r="F269" s="12"/>
      <c r="G269" s="12"/>
    </row>
    <row r="270" spans="6:7" s="3" customFormat="1" x14ac:dyDescent="0.25">
      <c r="F270" s="12"/>
      <c r="G270" s="12"/>
    </row>
    <row r="271" spans="6:7" s="3" customFormat="1" x14ac:dyDescent="0.25">
      <c r="F271" s="12"/>
      <c r="G271" s="12"/>
    </row>
    <row r="272" spans="6:7" s="3" customFormat="1" x14ac:dyDescent="0.25">
      <c r="F272" s="12"/>
      <c r="G272" s="12"/>
    </row>
    <row r="273" spans="6:7" s="3" customFormat="1" x14ac:dyDescent="0.25">
      <c r="F273" s="12"/>
      <c r="G273" s="12"/>
    </row>
    <row r="274" spans="6:7" s="3" customFormat="1" x14ac:dyDescent="0.25">
      <c r="F274" s="12"/>
      <c r="G274" s="12"/>
    </row>
    <row r="275" spans="6:7" s="3" customFormat="1" x14ac:dyDescent="0.25">
      <c r="F275" s="12"/>
      <c r="G275" s="12"/>
    </row>
    <row r="276" spans="6:7" s="3" customFormat="1" x14ac:dyDescent="0.25">
      <c r="F276" s="12"/>
      <c r="G276" s="12"/>
    </row>
    <row r="277" spans="6:7" s="3" customFormat="1" x14ac:dyDescent="0.25">
      <c r="F277" s="12"/>
      <c r="G277" s="12"/>
    </row>
    <row r="278" spans="6:7" s="3" customFormat="1" x14ac:dyDescent="0.25">
      <c r="F278" s="12"/>
      <c r="G278" s="12"/>
    </row>
    <row r="279" spans="6:7" s="3" customFormat="1" x14ac:dyDescent="0.25">
      <c r="F279" s="12"/>
      <c r="G279" s="12"/>
    </row>
    <row r="280" spans="6:7" s="3" customFormat="1" x14ac:dyDescent="0.25">
      <c r="F280" s="12"/>
      <c r="G280" s="12"/>
    </row>
    <row r="281" spans="6:7" s="3" customFormat="1" x14ac:dyDescent="0.25">
      <c r="F281" s="12"/>
      <c r="G281" s="12"/>
    </row>
    <row r="282" spans="6:7" s="3" customFormat="1" x14ac:dyDescent="0.25">
      <c r="F282" s="12"/>
      <c r="G282" s="12"/>
    </row>
    <row r="283" spans="6:7" s="3" customFormat="1" x14ac:dyDescent="0.25">
      <c r="F283" s="12"/>
      <c r="G283" s="12"/>
    </row>
    <row r="284" spans="6:7" s="3" customFormat="1" x14ac:dyDescent="0.25">
      <c r="F284" s="12"/>
      <c r="G284" s="12"/>
    </row>
    <row r="285" spans="6:7" s="3" customFormat="1" x14ac:dyDescent="0.25">
      <c r="F285" s="12"/>
      <c r="G285" s="12"/>
    </row>
    <row r="286" spans="6:7" s="3" customFormat="1" x14ac:dyDescent="0.25">
      <c r="F286" s="12"/>
      <c r="G286" s="12"/>
    </row>
    <row r="287" spans="6:7" s="3" customFormat="1" x14ac:dyDescent="0.25">
      <c r="F287" s="12"/>
      <c r="G287" s="12"/>
    </row>
    <row r="288" spans="6:7" s="3" customFormat="1" x14ac:dyDescent="0.25">
      <c r="F288" s="12"/>
      <c r="G288" s="12"/>
    </row>
    <row r="289" spans="1:12" s="3" customFormat="1" x14ac:dyDescent="0.25">
      <c r="F289" s="12"/>
      <c r="G289" s="12"/>
    </row>
    <row r="290" spans="1:12" s="3" customFormat="1" x14ac:dyDescent="0.25">
      <c r="F290" s="12"/>
      <c r="G290" s="12"/>
    </row>
    <row r="291" spans="1:12" s="3" customFormat="1" x14ac:dyDescent="0.25">
      <c r="F291" s="12"/>
      <c r="G291" s="12"/>
    </row>
    <row r="292" spans="1:12" s="3" customFormat="1" x14ac:dyDescent="0.25">
      <c r="F292" s="12"/>
      <c r="G292" s="12"/>
    </row>
    <row r="293" spans="1:12" s="3" customFormat="1" x14ac:dyDescent="0.25">
      <c r="F293" s="12"/>
      <c r="G293" s="12"/>
    </row>
    <row r="294" spans="1:12" s="3" customFormat="1" x14ac:dyDescent="0.25">
      <c r="F294" s="12"/>
      <c r="G294" s="12"/>
    </row>
    <row r="295" spans="1:12" s="3" customFormat="1" x14ac:dyDescent="0.25">
      <c r="F295" s="12"/>
      <c r="G295" s="12"/>
    </row>
    <row r="296" spans="1:12" s="3" customFormat="1" x14ac:dyDescent="0.25">
      <c r="A296" s="2"/>
      <c r="B296" s="2"/>
      <c r="C296" s="2"/>
      <c r="D296" s="2"/>
      <c r="E296" s="2"/>
      <c r="F296" s="13"/>
      <c r="G296" s="13"/>
      <c r="H296" s="2"/>
      <c r="I296" s="2"/>
      <c r="J296" s="2"/>
      <c r="K296" s="2"/>
      <c r="L296" s="2"/>
    </row>
    <row r="297" spans="1:12" s="3" customFormat="1" x14ac:dyDescent="0.25">
      <c r="A297" s="2"/>
      <c r="B297" s="2"/>
      <c r="C297" s="2"/>
      <c r="D297" s="2"/>
      <c r="E297" s="2"/>
      <c r="F297" s="13"/>
      <c r="G297" s="13"/>
      <c r="H297" s="2"/>
      <c r="I297" s="2"/>
      <c r="J297" s="2"/>
      <c r="K297" s="2"/>
      <c r="L297" s="2"/>
    </row>
    <row r="298" spans="1:12" s="3" customFormat="1" x14ac:dyDescent="0.25">
      <c r="A298" s="2"/>
      <c r="B298" s="2"/>
      <c r="C298" s="2"/>
      <c r="D298" s="2"/>
      <c r="E298" s="2"/>
      <c r="F298" s="13"/>
      <c r="G298" s="13"/>
      <c r="H298" s="2"/>
      <c r="I298" s="2"/>
      <c r="J298" s="2"/>
      <c r="K298" s="2"/>
      <c r="L298" s="2"/>
    </row>
    <row r="299" spans="1:12" s="3" customFormat="1" x14ac:dyDescent="0.25">
      <c r="A299" s="2"/>
      <c r="B299" s="2"/>
      <c r="C299" s="2"/>
      <c r="D299" s="2"/>
      <c r="E299" s="2"/>
      <c r="F299" s="13"/>
      <c r="G299" s="13"/>
      <c r="H299" s="2"/>
      <c r="I299" s="2"/>
      <c r="J299" s="2"/>
      <c r="K299" s="2"/>
      <c r="L299" s="2"/>
    </row>
    <row r="300" spans="1:12" s="3" customFormat="1" x14ac:dyDescent="0.25">
      <c r="A300" s="2"/>
      <c r="B300" s="2"/>
      <c r="C300" s="2"/>
      <c r="D300" s="2"/>
      <c r="E300" s="2"/>
      <c r="F300" s="13"/>
      <c r="G300" s="13"/>
      <c r="H300" s="2"/>
      <c r="I300" s="2"/>
      <c r="J300" s="2"/>
      <c r="K300" s="2"/>
      <c r="L300" s="2"/>
    </row>
    <row r="301" spans="1:12" s="3" customFormat="1" x14ac:dyDescent="0.25">
      <c r="A301" s="2"/>
      <c r="B301" s="2"/>
      <c r="C301" s="2"/>
      <c r="D301" s="2"/>
      <c r="E301" s="2"/>
      <c r="F301" s="13"/>
      <c r="G301" s="13"/>
      <c r="H301" s="2"/>
      <c r="I301" s="2"/>
      <c r="J301" s="2"/>
      <c r="K301" s="2"/>
      <c r="L301" s="2"/>
    </row>
    <row r="302" spans="1:12" s="3" customFormat="1" x14ac:dyDescent="0.25">
      <c r="A302" s="2"/>
      <c r="B302" s="2"/>
      <c r="C302" s="2"/>
      <c r="D302" s="2"/>
      <c r="E302" s="2"/>
      <c r="F302" s="13"/>
      <c r="G302" s="13"/>
      <c r="H302" s="2"/>
      <c r="I302" s="2"/>
      <c r="J302" s="2"/>
      <c r="K302" s="2"/>
      <c r="L302" s="2"/>
    </row>
    <row r="303" spans="1:12" s="3" customFormat="1" x14ac:dyDescent="0.25">
      <c r="A303" s="2"/>
      <c r="B303" s="2"/>
      <c r="C303" s="2"/>
      <c r="D303" s="2"/>
      <c r="E303" s="2"/>
      <c r="F303" s="13"/>
      <c r="G303" s="13"/>
      <c r="H303" s="2"/>
      <c r="I303" s="2"/>
      <c r="J303" s="2"/>
      <c r="K303" s="2"/>
      <c r="L303" s="2"/>
    </row>
    <row r="304" spans="1:12" s="3" customFormat="1" x14ac:dyDescent="0.25">
      <c r="A304" s="2"/>
      <c r="B304" s="2"/>
      <c r="C304" s="2"/>
      <c r="D304" s="2"/>
      <c r="E304" s="2"/>
      <c r="F304" s="13"/>
      <c r="G304" s="13"/>
      <c r="H304" s="2"/>
      <c r="I304" s="2"/>
      <c r="J304" s="2"/>
      <c r="K304" s="2"/>
      <c r="L304" s="2"/>
    </row>
    <row r="305" spans="1:12" s="3" customFormat="1" x14ac:dyDescent="0.25">
      <c r="A305" s="2"/>
      <c r="B305" s="2"/>
      <c r="C305" s="2"/>
      <c r="D305" s="2"/>
      <c r="E305" s="2"/>
      <c r="F305" s="13"/>
      <c r="G305" s="13"/>
      <c r="H305" s="2"/>
      <c r="I305" s="2"/>
      <c r="J305" s="2"/>
      <c r="K305" s="2"/>
      <c r="L305" s="2"/>
    </row>
    <row r="306" spans="1:12" s="3" customFormat="1" x14ac:dyDescent="0.25">
      <c r="A306" s="2"/>
      <c r="B306" s="2"/>
      <c r="C306" s="2"/>
      <c r="D306" s="2"/>
      <c r="E306" s="2"/>
      <c r="F306" s="13"/>
      <c r="G306" s="13"/>
      <c r="H306" s="2"/>
      <c r="I306" s="2"/>
      <c r="J306" s="2"/>
      <c r="K306" s="2"/>
      <c r="L306" s="2"/>
    </row>
    <row r="307" spans="1:12" s="3" customFormat="1" x14ac:dyDescent="0.25">
      <c r="A307" s="2"/>
      <c r="B307" s="2"/>
      <c r="C307" s="2"/>
      <c r="D307" s="2"/>
      <c r="E307" s="2"/>
      <c r="F307" s="13"/>
      <c r="G307" s="13"/>
      <c r="H307" s="2"/>
      <c r="I307" s="2"/>
      <c r="J307" s="2"/>
      <c r="K307" s="2"/>
      <c r="L307" s="2"/>
    </row>
    <row r="308" spans="1:12" s="3" customFormat="1" x14ac:dyDescent="0.25">
      <c r="A308" s="2"/>
      <c r="B308" s="2"/>
      <c r="C308" s="2"/>
      <c r="D308" s="2"/>
      <c r="E308" s="2"/>
      <c r="F308" s="13"/>
      <c r="G308" s="13"/>
      <c r="H308" s="2"/>
      <c r="I308" s="2"/>
      <c r="J308" s="2"/>
      <c r="K308" s="2"/>
      <c r="L308" s="2"/>
    </row>
    <row r="309" spans="1:12" s="3" customFormat="1" x14ac:dyDescent="0.25">
      <c r="A309" s="2"/>
      <c r="B309" s="2"/>
      <c r="C309" s="2"/>
      <c r="D309" s="2"/>
      <c r="E309" s="2"/>
      <c r="F309" s="13"/>
      <c r="G309" s="13"/>
      <c r="H309" s="2"/>
      <c r="I309" s="2"/>
      <c r="J309" s="2"/>
      <c r="K309" s="2"/>
      <c r="L309" s="2"/>
    </row>
    <row r="310" spans="1:12" s="3" customFormat="1" x14ac:dyDescent="0.25">
      <c r="A310" s="2"/>
      <c r="B310" s="2"/>
      <c r="C310" s="2"/>
      <c r="D310" s="2"/>
      <c r="E310" s="2"/>
      <c r="F310" s="13"/>
      <c r="G310" s="13"/>
      <c r="H310" s="2"/>
      <c r="I310" s="2"/>
      <c r="J310" s="2"/>
      <c r="K310" s="2"/>
      <c r="L310" s="2"/>
    </row>
    <row r="311" spans="1:12" s="3" customFormat="1" x14ac:dyDescent="0.25">
      <c r="A311" s="2"/>
      <c r="B311" s="2"/>
      <c r="C311" s="2"/>
      <c r="D311" s="2"/>
      <c r="E311" s="2"/>
      <c r="F311" s="13"/>
      <c r="G311" s="13"/>
      <c r="H311" s="2"/>
      <c r="I311" s="2"/>
      <c r="J311" s="2"/>
      <c r="K311" s="2"/>
      <c r="L311" s="2"/>
    </row>
    <row r="312" spans="1:12" s="3" customFormat="1" x14ac:dyDescent="0.25">
      <c r="A312" s="2"/>
      <c r="B312" s="2"/>
      <c r="C312" s="2"/>
      <c r="D312" s="2"/>
      <c r="E312" s="2"/>
      <c r="F312" s="13"/>
      <c r="G312" s="13"/>
      <c r="H312" s="2"/>
      <c r="I312" s="2"/>
      <c r="J312" s="2"/>
      <c r="K312" s="2"/>
      <c r="L312" s="2"/>
    </row>
    <row r="313" spans="1:12" s="3" customFormat="1" x14ac:dyDescent="0.25">
      <c r="A313" s="2"/>
      <c r="B313" s="2"/>
      <c r="C313" s="2"/>
      <c r="D313" s="2"/>
      <c r="E313" s="2"/>
      <c r="F313" s="13"/>
      <c r="G313" s="13"/>
      <c r="H313" s="2"/>
      <c r="I313" s="2"/>
      <c r="J313" s="2"/>
      <c r="K313" s="2"/>
      <c r="L313" s="2"/>
    </row>
    <row r="314" spans="1:12" s="3" customFormat="1" x14ac:dyDescent="0.25">
      <c r="A314" s="2"/>
      <c r="B314" s="2"/>
      <c r="C314" s="2"/>
      <c r="D314" s="2"/>
      <c r="E314" s="2"/>
      <c r="F314" s="13"/>
      <c r="G314" s="13"/>
      <c r="H314" s="2"/>
      <c r="I314" s="2"/>
      <c r="J314" s="2"/>
      <c r="K314" s="2"/>
      <c r="L314" s="2"/>
    </row>
    <row r="315" spans="1:12" s="3" customFormat="1" x14ac:dyDescent="0.25">
      <c r="A315" s="2"/>
      <c r="B315" s="2"/>
      <c r="C315" s="2"/>
      <c r="D315" s="2"/>
      <c r="E315" s="2"/>
      <c r="F315" s="13"/>
      <c r="G315" s="13"/>
      <c r="H315" s="2"/>
      <c r="I315" s="2"/>
      <c r="J315" s="2"/>
      <c r="K315" s="2"/>
      <c r="L315" s="2"/>
    </row>
    <row r="316" spans="1:12" s="3" customFormat="1" x14ac:dyDescent="0.25">
      <c r="A316" s="2"/>
      <c r="B316" s="2"/>
      <c r="C316" s="2"/>
      <c r="D316" s="2"/>
      <c r="E316" s="2"/>
      <c r="F316" s="13"/>
      <c r="G316" s="13"/>
      <c r="H316" s="2"/>
      <c r="I316" s="2"/>
      <c r="J316" s="2"/>
      <c r="K316" s="2"/>
      <c r="L316" s="2"/>
    </row>
    <row r="317" spans="1:12" s="3" customFormat="1" x14ac:dyDescent="0.25">
      <c r="A317" s="2"/>
      <c r="B317" s="2"/>
      <c r="C317" s="2"/>
      <c r="D317" s="2"/>
      <c r="E317" s="2"/>
      <c r="F317" s="13"/>
      <c r="G317" s="13"/>
      <c r="H317" s="2"/>
      <c r="I317" s="2"/>
      <c r="J317" s="2"/>
      <c r="K317" s="2"/>
      <c r="L317" s="2"/>
    </row>
    <row r="318" spans="1:12" s="3" customFormat="1" x14ac:dyDescent="0.25">
      <c r="A318" s="2"/>
      <c r="B318" s="2"/>
      <c r="C318" s="2"/>
      <c r="D318" s="2"/>
      <c r="E318" s="2"/>
      <c r="F318" s="13"/>
      <c r="G318" s="13"/>
      <c r="H318" s="2"/>
      <c r="I318" s="2"/>
      <c r="J318" s="2"/>
      <c r="K318" s="2"/>
      <c r="L318" s="2"/>
    </row>
    <row r="319" spans="1:12" s="3" customFormat="1" x14ac:dyDescent="0.25">
      <c r="A319" s="2"/>
      <c r="B319" s="2"/>
      <c r="C319" s="2"/>
      <c r="D319" s="2"/>
      <c r="E319" s="2"/>
      <c r="F319" s="13"/>
      <c r="G319" s="13"/>
      <c r="H319" s="2"/>
      <c r="I319" s="2"/>
      <c r="J319" s="2"/>
      <c r="K319" s="2"/>
      <c r="L319" s="2"/>
    </row>
    <row r="320" spans="1:12" s="3" customFormat="1" x14ac:dyDescent="0.25">
      <c r="A320" s="2"/>
      <c r="B320" s="2"/>
      <c r="C320" s="2"/>
      <c r="D320" s="2"/>
      <c r="E320" s="2"/>
      <c r="F320" s="13"/>
      <c r="G320" s="13"/>
      <c r="H320" s="2"/>
      <c r="I320" s="2"/>
      <c r="J320" s="2"/>
      <c r="K320" s="2"/>
      <c r="L320" s="2"/>
    </row>
    <row r="321" spans="1:12" s="3" customFormat="1" x14ac:dyDescent="0.25">
      <c r="A321" s="2"/>
      <c r="B321" s="2"/>
      <c r="C321" s="2"/>
      <c r="D321" s="2"/>
      <c r="E321" s="2"/>
      <c r="F321" s="13"/>
      <c r="G321" s="13"/>
      <c r="H321" s="2"/>
      <c r="I321" s="2"/>
      <c r="J321" s="2"/>
      <c r="K321" s="2"/>
      <c r="L321" s="2"/>
    </row>
    <row r="322" spans="1:12" s="3" customFormat="1" x14ac:dyDescent="0.25">
      <c r="A322" s="2"/>
      <c r="B322" s="2"/>
      <c r="C322" s="2"/>
      <c r="D322" s="2"/>
      <c r="E322" s="2"/>
      <c r="F322" s="13"/>
      <c r="G322" s="13"/>
      <c r="H322" s="2"/>
      <c r="I322" s="2"/>
      <c r="J322" s="2"/>
      <c r="K322" s="2"/>
      <c r="L322" s="2"/>
    </row>
    <row r="323" spans="1:12" s="3" customFormat="1" x14ac:dyDescent="0.25">
      <c r="A323" s="2"/>
      <c r="B323" s="2"/>
      <c r="C323" s="2"/>
      <c r="D323" s="2"/>
      <c r="E323" s="2"/>
      <c r="F323" s="13"/>
      <c r="G323" s="13"/>
      <c r="H323" s="2"/>
      <c r="I323" s="2"/>
      <c r="J323" s="2"/>
      <c r="K323" s="2"/>
      <c r="L323" s="2"/>
    </row>
    <row r="324" spans="1:12" s="3" customFormat="1" x14ac:dyDescent="0.25">
      <c r="A324" s="2"/>
      <c r="B324" s="2"/>
      <c r="C324" s="2"/>
      <c r="D324" s="2"/>
      <c r="E324" s="2"/>
      <c r="F324" s="13"/>
      <c r="G324" s="13"/>
      <c r="H324" s="2"/>
      <c r="I324" s="2"/>
      <c r="J324" s="2"/>
      <c r="K324" s="2"/>
      <c r="L324" s="2"/>
    </row>
    <row r="325" spans="1:12" s="3" customFormat="1" x14ac:dyDescent="0.25">
      <c r="A325" s="2"/>
      <c r="B325" s="2"/>
      <c r="C325" s="2"/>
      <c r="D325" s="2"/>
      <c r="E325" s="2"/>
      <c r="F325" s="13"/>
      <c r="G325" s="13"/>
      <c r="H325" s="2"/>
      <c r="I325" s="2"/>
      <c r="J325" s="2"/>
      <c r="K325" s="2"/>
      <c r="L325" s="2"/>
    </row>
    <row r="326" spans="1:12" s="3" customFormat="1" x14ac:dyDescent="0.25">
      <c r="A326" s="2"/>
      <c r="B326" s="2"/>
      <c r="C326" s="2"/>
      <c r="D326" s="2"/>
      <c r="E326" s="2"/>
      <c r="F326" s="13"/>
      <c r="G326" s="13"/>
      <c r="H326" s="2"/>
      <c r="I326" s="2"/>
      <c r="J326" s="2"/>
      <c r="K326" s="2"/>
      <c r="L326" s="2"/>
    </row>
    <row r="327" spans="1:12" s="3" customFormat="1" x14ac:dyDescent="0.25">
      <c r="A327" s="2"/>
      <c r="B327" s="2"/>
      <c r="C327" s="2"/>
      <c r="D327" s="2"/>
      <c r="E327" s="2"/>
      <c r="F327" s="13"/>
      <c r="G327" s="13"/>
      <c r="H327" s="2"/>
      <c r="I327" s="2"/>
      <c r="J327" s="2"/>
      <c r="K327" s="2"/>
      <c r="L327" s="2"/>
    </row>
    <row r="328" spans="1:12" s="3" customFormat="1" x14ac:dyDescent="0.25">
      <c r="A328" s="2"/>
      <c r="B328" s="2"/>
      <c r="C328" s="2"/>
      <c r="D328" s="2"/>
      <c r="E328" s="2"/>
      <c r="F328" s="13"/>
      <c r="G328" s="13"/>
      <c r="H328" s="2"/>
      <c r="I328" s="2"/>
      <c r="J328" s="2"/>
      <c r="K328" s="2"/>
      <c r="L328" s="2"/>
    </row>
    <row r="329" spans="1:12" s="3" customFormat="1" x14ac:dyDescent="0.25">
      <c r="A329" s="2"/>
      <c r="B329" s="2"/>
      <c r="C329" s="2"/>
      <c r="D329" s="2"/>
      <c r="E329" s="2"/>
      <c r="F329" s="13"/>
      <c r="G329" s="13"/>
      <c r="H329" s="2"/>
      <c r="I329" s="2"/>
      <c r="J329" s="2"/>
      <c r="K329" s="2"/>
      <c r="L329" s="2"/>
    </row>
    <row r="330" spans="1:12" s="3" customFormat="1" x14ac:dyDescent="0.25">
      <c r="A330" s="2"/>
      <c r="B330" s="2"/>
      <c r="C330" s="2"/>
      <c r="D330" s="2"/>
      <c r="E330" s="2"/>
      <c r="F330" s="13"/>
      <c r="G330" s="13"/>
      <c r="H330" s="2"/>
      <c r="I330" s="2"/>
      <c r="J330" s="2"/>
      <c r="K330" s="2"/>
      <c r="L330" s="2"/>
    </row>
    <row r="331" spans="1:12" s="3" customFormat="1" x14ac:dyDescent="0.25">
      <c r="A331" s="2"/>
      <c r="B331" s="2"/>
      <c r="C331" s="2"/>
      <c r="D331" s="2"/>
      <c r="E331" s="2"/>
      <c r="F331" s="13"/>
      <c r="G331" s="13"/>
      <c r="H331" s="2"/>
      <c r="I331" s="2"/>
      <c r="J331" s="2"/>
      <c r="K331" s="2"/>
      <c r="L331" s="2"/>
    </row>
    <row r="332" spans="1:12" s="3" customFormat="1" x14ac:dyDescent="0.25">
      <c r="A332" s="2"/>
      <c r="B332" s="2"/>
      <c r="C332" s="2"/>
      <c r="D332" s="2"/>
      <c r="E332" s="2"/>
      <c r="F332" s="13"/>
      <c r="G332" s="13"/>
      <c r="H332" s="2"/>
      <c r="I332" s="2"/>
      <c r="J332" s="2"/>
      <c r="K332" s="2"/>
      <c r="L332" s="2"/>
    </row>
    <row r="333" spans="1:12" s="3" customFormat="1" x14ac:dyDescent="0.25">
      <c r="A333" s="2"/>
      <c r="B333" s="2"/>
      <c r="C333" s="2"/>
      <c r="D333" s="2"/>
      <c r="E333" s="2"/>
      <c r="F333" s="13"/>
      <c r="G333" s="13"/>
      <c r="H333" s="2"/>
      <c r="I333" s="2"/>
      <c r="J333" s="2"/>
      <c r="K333" s="2"/>
      <c r="L333" s="2"/>
    </row>
    <row r="334" spans="1:12" s="3" customFormat="1" x14ac:dyDescent="0.25">
      <c r="A334" s="2"/>
      <c r="B334" s="2"/>
      <c r="C334" s="2"/>
      <c r="D334" s="2"/>
      <c r="E334" s="2"/>
      <c r="F334" s="13"/>
      <c r="G334" s="13"/>
      <c r="H334" s="2"/>
      <c r="I334" s="2"/>
      <c r="J334" s="2"/>
      <c r="K334" s="2"/>
      <c r="L334" s="2"/>
    </row>
    <row r="335" spans="1:12" s="3" customFormat="1" x14ac:dyDescent="0.25">
      <c r="A335" s="2"/>
      <c r="B335" s="2"/>
      <c r="C335" s="2"/>
      <c r="D335" s="2"/>
      <c r="E335" s="2"/>
      <c r="F335" s="13"/>
      <c r="G335" s="13"/>
      <c r="H335" s="2"/>
      <c r="I335" s="2"/>
      <c r="J335" s="2"/>
      <c r="K335" s="2"/>
      <c r="L335" s="2"/>
    </row>
    <row r="336" spans="1:12" s="3" customFormat="1" x14ac:dyDescent="0.25">
      <c r="A336" s="2"/>
      <c r="B336" s="2"/>
      <c r="C336" s="2"/>
      <c r="D336" s="2"/>
      <c r="E336" s="2"/>
      <c r="F336" s="13"/>
      <c r="G336" s="13"/>
      <c r="H336" s="2"/>
      <c r="I336" s="2"/>
      <c r="J336" s="2"/>
      <c r="K336" s="2"/>
      <c r="L336" s="2"/>
    </row>
    <row r="337" spans="1:12" s="3" customFormat="1" x14ac:dyDescent="0.25">
      <c r="A337" s="2"/>
      <c r="B337" s="2"/>
      <c r="C337" s="2"/>
      <c r="D337" s="2"/>
      <c r="E337" s="2"/>
      <c r="F337" s="13"/>
      <c r="G337" s="13"/>
      <c r="H337" s="2"/>
      <c r="I337" s="2"/>
      <c r="J337" s="2"/>
      <c r="K337" s="2"/>
      <c r="L337" s="2"/>
    </row>
    <row r="338" spans="1:12" s="3" customFormat="1" x14ac:dyDescent="0.25">
      <c r="A338" s="2"/>
      <c r="B338" s="2"/>
      <c r="C338" s="2"/>
      <c r="D338" s="2"/>
      <c r="E338" s="2"/>
      <c r="F338" s="13"/>
      <c r="G338" s="13"/>
      <c r="H338" s="2"/>
      <c r="I338" s="2"/>
      <c r="J338" s="2"/>
      <c r="K338" s="2"/>
      <c r="L338" s="2"/>
    </row>
    <row r="339" spans="1:12" s="3" customFormat="1" x14ac:dyDescent="0.25">
      <c r="A339" s="2"/>
      <c r="B339" s="2"/>
      <c r="C339" s="2"/>
      <c r="D339" s="2"/>
      <c r="E339" s="2"/>
      <c r="F339" s="13"/>
      <c r="G339" s="13"/>
      <c r="H339" s="2"/>
      <c r="I339" s="2"/>
      <c r="J339" s="2"/>
      <c r="K339" s="2"/>
      <c r="L339" s="2"/>
    </row>
    <row r="340" spans="1:12" s="3" customFormat="1" x14ac:dyDescent="0.25">
      <c r="A340" s="2"/>
      <c r="B340" s="2"/>
      <c r="C340" s="2"/>
      <c r="D340" s="2"/>
      <c r="E340" s="2"/>
      <c r="F340" s="13"/>
      <c r="G340" s="13"/>
      <c r="H340" s="2"/>
      <c r="I340" s="2"/>
      <c r="J340" s="2"/>
      <c r="K340" s="2"/>
      <c r="L340" s="2"/>
    </row>
    <row r="341" spans="1:12" s="3" customFormat="1" x14ac:dyDescent="0.25">
      <c r="A341" s="2"/>
      <c r="B341" s="2"/>
      <c r="C341" s="2"/>
      <c r="D341" s="2"/>
      <c r="E341" s="2"/>
      <c r="F341" s="13"/>
      <c r="G341" s="13"/>
      <c r="H341" s="2"/>
      <c r="I341" s="2"/>
      <c r="J341" s="2"/>
      <c r="K341" s="2"/>
      <c r="L341" s="2"/>
    </row>
    <row r="342" spans="1:12" s="3" customFormat="1" x14ac:dyDescent="0.25">
      <c r="A342" s="2"/>
      <c r="B342" s="2"/>
      <c r="C342" s="2"/>
      <c r="D342" s="2"/>
      <c r="E342" s="2"/>
      <c r="F342" s="13"/>
      <c r="G342" s="13"/>
      <c r="H342" s="2"/>
      <c r="I342" s="2"/>
      <c r="J342" s="2"/>
      <c r="K342" s="2"/>
      <c r="L342" s="2"/>
    </row>
    <row r="343" spans="1:12" s="3" customFormat="1" x14ac:dyDescent="0.25">
      <c r="A343" s="2"/>
      <c r="B343" s="2"/>
      <c r="C343" s="2"/>
      <c r="D343" s="2"/>
      <c r="E343" s="2"/>
      <c r="F343" s="13"/>
      <c r="G343" s="13"/>
      <c r="H343" s="2"/>
      <c r="I343" s="2"/>
      <c r="J343" s="2"/>
      <c r="K343" s="2"/>
      <c r="L343" s="2"/>
    </row>
    <row r="344" spans="1:12" s="3" customFormat="1" x14ac:dyDescent="0.25">
      <c r="A344" s="2"/>
      <c r="B344" s="2"/>
      <c r="C344" s="2"/>
      <c r="D344" s="2"/>
      <c r="E344" s="2"/>
      <c r="F344" s="13"/>
      <c r="G344" s="13"/>
      <c r="H344" s="2"/>
      <c r="I344" s="2"/>
      <c r="J344" s="2"/>
      <c r="K344" s="2"/>
      <c r="L344" s="2"/>
    </row>
    <row r="345" spans="1:12" s="3" customFormat="1" x14ac:dyDescent="0.25">
      <c r="A345" s="2"/>
      <c r="B345" s="2"/>
      <c r="C345" s="2"/>
      <c r="D345" s="2"/>
      <c r="E345" s="2"/>
      <c r="F345" s="13"/>
      <c r="G345" s="13"/>
      <c r="H345" s="2"/>
      <c r="I345" s="2"/>
      <c r="J345" s="2"/>
      <c r="K345" s="2"/>
      <c r="L345" s="2"/>
    </row>
    <row r="346" spans="1:12" s="3" customFormat="1" x14ac:dyDescent="0.25">
      <c r="A346" s="2"/>
      <c r="B346" s="2"/>
      <c r="C346" s="2"/>
      <c r="D346" s="2"/>
      <c r="E346" s="2"/>
      <c r="F346" s="13"/>
      <c r="G346" s="13"/>
      <c r="H346" s="2"/>
      <c r="I346" s="2"/>
      <c r="J346" s="2"/>
      <c r="K346" s="2"/>
      <c r="L346" s="2"/>
    </row>
    <row r="347" spans="1:12" s="3" customFormat="1" x14ac:dyDescent="0.25">
      <c r="A347" s="2"/>
      <c r="B347" s="2"/>
      <c r="C347" s="2"/>
      <c r="D347" s="2"/>
      <c r="E347" s="2"/>
      <c r="F347" s="13"/>
      <c r="G347" s="13"/>
      <c r="H347" s="2"/>
      <c r="I347" s="2"/>
      <c r="J347" s="2"/>
      <c r="K347" s="2"/>
      <c r="L347" s="2"/>
    </row>
    <row r="348" spans="1:12" s="3" customFormat="1" x14ac:dyDescent="0.25">
      <c r="A348" s="2"/>
      <c r="B348" s="2"/>
      <c r="C348" s="2"/>
      <c r="D348" s="2"/>
      <c r="E348" s="2"/>
      <c r="F348" s="13"/>
      <c r="G348" s="13"/>
      <c r="H348" s="2"/>
      <c r="I348" s="2"/>
      <c r="J348" s="2"/>
      <c r="K348" s="2"/>
      <c r="L348" s="2"/>
    </row>
    <row r="349" spans="1:12" s="3" customFormat="1" x14ac:dyDescent="0.25">
      <c r="A349" s="2"/>
      <c r="B349" s="2"/>
      <c r="C349" s="2"/>
      <c r="D349" s="2"/>
      <c r="E349" s="2"/>
      <c r="F349" s="13"/>
      <c r="G349" s="13"/>
      <c r="H349" s="2"/>
      <c r="I349" s="2"/>
      <c r="J349" s="2"/>
      <c r="K349" s="2"/>
      <c r="L349" s="2"/>
    </row>
    <row r="350" spans="1:12" s="3" customFormat="1" x14ac:dyDescent="0.25">
      <c r="A350" s="2"/>
      <c r="B350" s="2"/>
      <c r="C350" s="2"/>
      <c r="D350" s="2"/>
      <c r="E350" s="2"/>
      <c r="F350" s="13"/>
      <c r="G350" s="13"/>
      <c r="H350" s="2"/>
      <c r="I350" s="2"/>
      <c r="J350" s="2"/>
      <c r="K350" s="2"/>
      <c r="L350" s="2"/>
    </row>
    <row r="351" spans="1:12" s="3" customFormat="1" x14ac:dyDescent="0.25">
      <c r="A351" s="2"/>
      <c r="B351" s="2"/>
      <c r="C351" s="2"/>
      <c r="D351" s="2"/>
      <c r="E351" s="2"/>
      <c r="F351" s="13"/>
      <c r="G351" s="13"/>
      <c r="H351" s="2"/>
      <c r="I351" s="2"/>
      <c r="J351" s="2"/>
      <c r="K351" s="2"/>
      <c r="L351" s="2"/>
    </row>
    <row r="352" spans="1:12" s="3" customFormat="1" x14ac:dyDescent="0.25">
      <c r="A352" s="2"/>
      <c r="B352" s="2"/>
      <c r="C352" s="2"/>
      <c r="D352" s="2"/>
      <c r="E352" s="2"/>
      <c r="F352" s="13"/>
      <c r="G352" s="13"/>
      <c r="H352" s="2"/>
      <c r="I352" s="2"/>
      <c r="J352" s="2"/>
      <c r="K352" s="2"/>
      <c r="L352" s="2"/>
    </row>
    <row r="353" spans="1:12" s="3" customFormat="1" x14ac:dyDescent="0.25">
      <c r="A353" s="2"/>
      <c r="B353" s="2"/>
      <c r="C353" s="2"/>
      <c r="D353" s="2"/>
      <c r="E353" s="2"/>
      <c r="F353" s="13"/>
      <c r="G353" s="13"/>
      <c r="H353" s="2"/>
      <c r="I353" s="2"/>
      <c r="J353" s="2"/>
      <c r="K353" s="2"/>
      <c r="L353" s="2"/>
    </row>
    <row r="354" spans="1:12" s="3" customFormat="1" x14ac:dyDescent="0.25">
      <c r="A354" s="2"/>
      <c r="B354" s="2"/>
      <c r="C354" s="2"/>
      <c r="D354" s="2"/>
      <c r="E354" s="2"/>
      <c r="F354" s="13"/>
      <c r="G354" s="13"/>
      <c r="H354" s="2"/>
      <c r="I354" s="2"/>
      <c r="J354" s="2"/>
      <c r="K354" s="2"/>
      <c r="L354" s="2"/>
    </row>
    <row r="355" spans="1:12" s="3" customFormat="1" x14ac:dyDescent="0.25">
      <c r="A355" s="2"/>
      <c r="B355" s="2"/>
      <c r="C355" s="2"/>
      <c r="D355" s="2"/>
      <c r="E355" s="2"/>
      <c r="F355" s="13"/>
      <c r="G355" s="13"/>
      <c r="H355" s="2"/>
      <c r="I355" s="2"/>
      <c r="J355" s="2"/>
      <c r="K355" s="2"/>
      <c r="L355" s="2"/>
    </row>
    <row r="356" spans="1:12" s="3" customFormat="1" x14ac:dyDescent="0.25">
      <c r="A356" s="2"/>
      <c r="B356" s="2"/>
      <c r="C356" s="2"/>
      <c r="D356" s="2"/>
      <c r="E356" s="2"/>
      <c r="F356" s="13"/>
      <c r="G356" s="13"/>
      <c r="H356" s="2"/>
      <c r="I356" s="2"/>
      <c r="J356" s="2"/>
      <c r="K356" s="2"/>
      <c r="L356" s="2"/>
    </row>
    <row r="357" spans="1:12" s="3" customFormat="1" x14ac:dyDescent="0.25">
      <c r="A357" s="2"/>
      <c r="B357" s="2"/>
      <c r="C357" s="2"/>
      <c r="D357" s="2"/>
      <c r="E357" s="2"/>
      <c r="F357" s="13"/>
      <c r="G357" s="13"/>
      <c r="H357" s="2"/>
      <c r="I357" s="2"/>
      <c r="J357" s="2"/>
      <c r="K357" s="2"/>
      <c r="L357" s="2"/>
    </row>
    <row r="358" spans="1:12" s="3" customFormat="1" x14ac:dyDescent="0.25">
      <c r="A358" s="2"/>
      <c r="B358" s="2"/>
      <c r="C358" s="2"/>
      <c r="D358" s="2"/>
      <c r="E358" s="2"/>
      <c r="F358" s="13"/>
      <c r="G358" s="13"/>
      <c r="H358" s="2"/>
      <c r="I358" s="2"/>
      <c r="J358" s="2"/>
      <c r="K358" s="2"/>
      <c r="L358" s="2"/>
    </row>
    <row r="359" spans="1:12" s="3" customFormat="1" x14ac:dyDescent="0.25">
      <c r="A359" s="2"/>
      <c r="B359" s="2"/>
      <c r="C359" s="2"/>
      <c r="D359" s="2"/>
      <c r="E359" s="2"/>
      <c r="F359" s="13"/>
      <c r="G359" s="13"/>
      <c r="H359" s="2"/>
      <c r="I359" s="2"/>
      <c r="J359" s="2"/>
      <c r="K359" s="2"/>
      <c r="L359" s="2"/>
    </row>
    <row r="360" spans="1:12" s="3" customFormat="1" x14ac:dyDescent="0.25">
      <c r="A360" s="2"/>
      <c r="B360" s="2"/>
      <c r="C360" s="2"/>
      <c r="D360" s="2"/>
      <c r="E360" s="2"/>
      <c r="F360" s="13"/>
      <c r="G360" s="13"/>
      <c r="H360" s="2"/>
      <c r="I360" s="2"/>
      <c r="J360" s="2"/>
      <c r="K360" s="2"/>
      <c r="L360" s="2"/>
    </row>
    <row r="361" spans="1:12" s="3" customFormat="1" x14ac:dyDescent="0.25">
      <c r="A361" s="2"/>
      <c r="B361" s="2"/>
      <c r="C361" s="2"/>
      <c r="D361" s="2"/>
      <c r="E361" s="2"/>
      <c r="F361" s="13"/>
      <c r="G361" s="13"/>
      <c r="H361" s="2"/>
      <c r="I361" s="2"/>
      <c r="J361" s="2"/>
      <c r="K361" s="2"/>
      <c r="L361" s="2"/>
    </row>
    <row r="362" spans="1:12" s="3" customFormat="1" x14ac:dyDescent="0.25">
      <c r="A362" s="2"/>
      <c r="B362" s="2"/>
      <c r="C362" s="2"/>
      <c r="D362" s="2"/>
      <c r="E362" s="2"/>
      <c r="F362" s="13"/>
      <c r="G362" s="13"/>
      <c r="H362" s="2"/>
      <c r="I362" s="2"/>
      <c r="J362" s="2"/>
      <c r="K362" s="2"/>
      <c r="L362" s="2"/>
    </row>
    <row r="363" spans="1:12" s="3" customFormat="1" x14ac:dyDescent="0.25">
      <c r="A363" s="2"/>
      <c r="B363" s="2"/>
      <c r="C363" s="2"/>
      <c r="D363" s="2"/>
      <c r="E363" s="2"/>
      <c r="F363" s="13"/>
      <c r="G363" s="13"/>
      <c r="H363" s="2"/>
      <c r="I363" s="2"/>
      <c r="J363" s="2"/>
      <c r="K363" s="2"/>
      <c r="L363" s="2"/>
    </row>
    <row r="364" spans="1:12" s="3" customFormat="1" x14ac:dyDescent="0.25">
      <c r="A364" s="2"/>
      <c r="B364" s="2"/>
      <c r="C364" s="2"/>
      <c r="D364" s="2"/>
      <c r="E364" s="2"/>
      <c r="F364" s="13"/>
      <c r="G364" s="13"/>
      <c r="H364" s="2"/>
      <c r="I364" s="2"/>
      <c r="J364" s="2"/>
      <c r="K364" s="2"/>
      <c r="L364" s="2"/>
    </row>
    <row r="365" spans="1:12" s="3" customFormat="1" x14ac:dyDescent="0.25">
      <c r="A365" s="2"/>
      <c r="B365" s="2"/>
      <c r="C365" s="2"/>
      <c r="D365" s="2"/>
      <c r="E365" s="2"/>
      <c r="F365" s="13"/>
      <c r="G365" s="13"/>
      <c r="H365" s="2"/>
      <c r="I365" s="2"/>
      <c r="J365" s="2"/>
      <c r="K365" s="2"/>
      <c r="L365" s="2"/>
    </row>
    <row r="366" spans="1:12" s="3" customFormat="1" x14ac:dyDescent="0.25">
      <c r="A366" s="2"/>
      <c r="B366" s="2"/>
      <c r="C366" s="2"/>
      <c r="D366" s="2"/>
      <c r="E366" s="2"/>
      <c r="F366" s="13"/>
      <c r="G366" s="13"/>
      <c r="H366" s="2"/>
      <c r="I366" s="2"/>
      <c r="J366" s="2"/>
      <c r="K366" s="2"/>
      <c r="L366" s="2"/>
    </row>
    <row r="367" spans="1:12" s="3" customFormat="1" x14ac:dyDescent="0.25">
      <c r="A367" s="2"/>
      <c r="B367" s="2"/>
      <c r="C367" s="2"/>
      <c r="D367" s="2"/>
      <c r="E367" s="2"/>
      <c r="F367" s="13"/>
      <c r="G367" s="13"/>
      <c r="H367" s="2"/>
      <c r="I367" s="2"/>
      <c r="J367" s="2"/>
      <c r="K367" s="2"/>
      <c r="L367" s="2"/>
    </row>
    <row r="368" spans="1:12" s="3" customFormat="1" x14ac:dyDescent="0.25">
      <c r="A368" s="2"/>
      <c r="B368" s="2"/>
      <c r="C368" s="2"/>
      <c r="D368" s="2"/>
      <c r="E368" s="2"/>
      <c r="F368" s="13"/>
      <c r="G368" s="13"/>
      <c r="H368" s="2"/>
      <c r="I368" s="2"/>
      <c r="J368" s="2"/>
      <c r="K368" s="2"/>
      <c r="L368" s="2"/>
    </row>
    <row r="369" spans="1:12" s="3" customFormat="1" x14ac:dyDescent="0.25">
      <c r="A369" s="2"/>
      <c r="B369" s="2"/>
      <c r="C369" s="2"/>
      <c r="D369" s="2"/>
      <c r="E369" s="2"/>
      <c r="F369" s="13"/>
      <c r="G369" s="13"/>
      <c r="H369" s="2"/>
      <c r="I369" s="2"/>
      <c r="J369" s="2"/>
      <c r="K369" s="2"/>
      <c r="L369" s="2"/>
    </row>
    <row r="370" spans="1:12" s="3" customFormat="1" x14ac:dyDescent="0.25">
      <c r="A370" s="2"/>
      <c r="B370" s="2"/>
      <c r="C370" s="2"/>
      <c r="D370" s="2"/>
      <c r="E370" s="2"/>
      <c r="F370" s="13"/>
      <c r="G370" s="13"/>
      <c r="H370" s="2"/>
      <c r="I370" s="2"/>
      <c r="J370" s="2"/>
      <c r="K370" s="2"/>
      <c r="L370" s="2"/>
    </row>
    <row r="371" spans="1:12" s="3" customFormat="1" x14ac:dyDescent="0.25">
      <c r="A371" s="2"/>
      <c r="B371" s="2"/>
      <c r="C371" s="2"/>
      <c r="D371" s="2"/>
      <c r="E371" s="2"/>
      <c r="F371" s="13"/>
      <c r="G371" s="13"/>
      <c r="H371" s="2"/>
      <c r="I371" s="2"/>
      <c r="J371" s="2"/>
      <c r="K371" s="2"/>
      <c r="L371" s="2"/>
    </row>
    <row r="372" spans="1:12" s="3" customFormat="1" x14ac:dyDescent="0.25">
      <c r="A372" s="2"/>
      <c r="B372" s="2"/>
      <c r="C372" s="2"/>
      <c r="D372" s="2"/>
      <c r="E372" s="2"/>
      <c r="F372" s="13"/>
      <c r="G372" s="13"/>
      <c r="H372" s="2"/>
      <c r="I372" s="2"/>
      <c r="J372" s="2"/>
      <c r="K372" s="2"/>
      <c r="L372" s="2"/>
    </row>
    <row r="373" spans="1:12" s="3" customFormat="1" x14ac:dyDescent="0.25">
      <c r="A373" s="2"/>
      <c r="B373" s="2"/>
      <c r="C373" s="2"/>
      <c r="D373" s="2"/>
      <c r="E373" s="2"/>
      <c r="F373" s="13"/>
      <c r="G373" s="13"/>
      <c r="H373" s="2"/>
      <c r="I373" s="2"/>
      <c r="J373" s="2"/>
      <c r="K373" s="2"/>
      <c r="L373" s="2"/>
    </row>
    <row r="374" spans="1:12" s="3" customFormat="1" x14ac:dyDescent="0.25">
      <c r="A374" s="2"/>
      <c r="B374" s="2"/>
      <c r="C374" s="2"/>
      <c r="D374" s="2"/>
      <c r="E374" s="2"/>
      <c r="F374" s="13"/>
      <c r="G374" s="13"/>
      <c r="H374" s="2"/>
      <c r="I374" s="2"/>
      <c r="J374" s="2"/>
      <c r="K374" s="2"/>
      <c r="L374" s="2"/>
    </row>
    <row r="375" spans="1:12" s="3" customFormat="1" x14ac:dyDescent="0.25">
      <c r="A375" s="2"/>
      <c r="B375" s="2"/>
      <c r="C375" s="2"/>
      <c r="D375" s="2"/>
      <c r="E375" s="2"/>
      <c r="F375" s="13"/>
      <c r="G375" s="13"/>
      <c r="H375" s="2"/>
      <c r="I375" s="2"/>
      <c r="J375" s="2"/>
      <c r="K375" s="2"/>
      <c r="L375" s="2"/>
    </row>
    <row r="376" spans="1:12" s="3" customFormat="1" x14ac:dyDescent="0.25">
      <c r="A376" s="2"/>
      <c r="B376" s="2"/>
      <c r="C376" s="2"/>
      <c r="D376" s="2"/>
      <c r="E376" s="2"/>
      <c r="F376" s="13"/>
      <c r="G376" s="13"/>
      <c r="H376" s="2"/>
      <c r="I376" s="2"/>
      <c r="J376" s="2"/>
      <c r="K376" s="2"/>
      <c r="L376" s="2"/>
    </row>
    <row r="377" spans="1:12" s="3" customFormat="1" x14ac:dyDescent="0.25">
      <c r="A377" s="2"/>
      <c r="B377" s="2"/>
      <c r="C377" s="2"/>
      <c r="D377" s="2"/>
      <c r="E377" s="2"/>
      <c r="F377" s="13"/>
      <c r="G377" s="13"/>
      <c r="H377" s="2"/>
      <c r="I377" s="2"/>
      <c r="J377" s="2"/>
      <c r="K377" s="2"/>
      <c r="L377" s="2"/>
    </row>
    <row r="378" spans="1:12" s="3" customFormat="1" x14ac:dyDescent="0.25">
      <c r="A378" s="2"/>
      <c r="B378" s="2"/>
      <c r="C378" s="2"/>
      <c r="D378" s="2"/>
      <c r="E378" s="2"/>
      <c r="F378" s="13"/>
      <c r="G378" s="13"/>
      <c r="H378" s="2"/>
      <c r="I378" s="2"/>
      <c r="J378" s="2"/>
      <c r="K378" s="2"/>
      <c r="L378" s="2"/>
    </row>
    <row r="379" spans="1:12" s="3" customFormat="1" x14ac:dyDescent="0.25">
      <c r="A379" s="2"/>
      <c r="B379" s="2"/>
      <c r="C379" s="2"/>
      <c r="D379" s="2"/>
      <c r="E379" s="2"/>
      <c r="F379" s="13"/>
      <c r="G379" s="13"/>
      <c r="H379" s="2"/>
      <c r="I379" s="2"/>
      <c r="J379" s="2"/>
      <c r="K379" s="2"/>
      <c r="L379" s="2"/>
    </row>
    <row r="380" spans="1:12" s="3" customFormat="1" x14ac:dyDescent="0.25">
      <c r="A380" s="2"/>
      <c r="B380" s="2"/>
      <c r="C380" s="2"/>
      <c r="D380" s="2"/>
      <c r="E380" s="2"/>
      <c r="F380" s="13"/>
      <c r="G380" s="13"/>
      <c r="H380" s="2"/>
      <c r="I380" s="2"/>
      <c r="J380" s="2"/>
      <c r="K380" s="2"/>
      <c r="L380" s="2"/>
    </row>
    <row r="381" spans="1:12" s="3" customFormat="1" x14ac:dyDescent="0.25">
      <c r="A381" s="2"/>
      <c r="B381" s="2"/>
      <c r="C381" s="2"/>
      <c r="D381" s="2"/>
      <c r="E381" s="2"/>
      <c r="F381" s="13"/>
      <c r="G381" s="13"/>
      <c r="H381" s="2"/>
      <c r="I381" s="2"/>
      <c r="J381" s="2"/>
      <c r="K381" s="2"/>
      <c r="L381" s="2"/>
    </row>
    <row r="382" spans="1:12" s="3" customFormat="1" x14ac:dyDescent="0.25">
      <c r="A382" s="2"/>
      <c r="B382" s="2"/>
      <c r="C382" s="2"/>
      <c r="D382" s="2"/>
      <c r="E382" s="2"/>
      <c r="F382" s="13"/>
      <c r="G382" s="13"/>
      <c r="H382" s="2"/>
      <c r="I382" s="2"/>
      <c r="J382" s="2"/>
      <c r="K382" s="2"/>
      <c r="L382" s="2"/>
    </row>
    <row r="383" spans="1:12" s="3" customFormat="1" x14ac:dyDescent="0.25">
      <c r="A383" s="2"/>
      <c r="B383" s="2"/>
      <c r="C383" s="2"/>
      <c r="D383" s="2"/>
      <c r="E383" s="2"/>
      <c r="F383" s="13"/>
      <c r="G383" s="13"/>
      <c r="H383" s="2"/>
      <c r="I383" s="2"/>
      <c r="J383" s="2"/>
      <c r="K383" s="2"/>
      <c r="L383" s="2"/>
    </row>
    <row r="384" spans="1:12" s="3" customFormat="1" x14ac:dyDescent="0.25">
      <c r="A384" s="2"/>
      <c r="B384" s="2"/>
      <c r="C384" s="2"/>
      <c r="D384" s="2"/>
      <c r="E384" s="2"/>
      <c r="F384" s="13"/>
      <c r="G384" s="13"/>
      <c r="H384" s="2"/>
      <c r="I384" s="2"/>
      <c r="J384" s="2"/>
      <c r="K384" s="2"/>
      <c r="L384" s="2"/>
    </row>
    <row r="385" spans="1:12" s="3" customFormat="1" x14ac:dyDescent="0.25">
      <c r="A385" s="2"/>
      <c r="B385" s="2"/>
      <c r="C385" s="2"/>
      <c r="D385" s="2"/>
      <c r="E385" s="2"/>
      <c r="F385" s="13"/>
      <c r="G385" s="13"/>
      <c r="H385" s="2"/>
      <c r="I385" s="2"/>
      <c r="J385" s="2"/>
      <c r="K385" s="2"/>
      <c r="L385" s="2"/>
    </row>
    <row r="386" spans="1:12" s="3" customFormat="1" x14ac:dyDescent="0.25">
      <c r="A386" s="2"/>
      <c r="B386" s="2"/>
      <c r="C386" s="2"/>
      <c r="D386" s="2"/>
      <c r="E386" s="2"/>
      <c r="F386" s="13"/>
      <c r="G386" s="13"/>
      <c r="H386" s="2"/>
      <c r="I386" s="2"/>
      <c r="J386" s="2"/>
      <c r="K386" s="2"/>
      <c r="L386" s="2"/>
    </row>
    <row r="387" spans="1:12" s="3" customFormat="1" x14ac:dyDescent="0.25">
      <c r="A387" s="2"/>
      <c r="B387" s="2"/>
      <c r="C387" s="2"/>
      <c r="D387" s="2"/>
      <c r="E387" s="2"/>
      <c r="F387" s="13"/>
      <c r="G387" s="13"/>
      <c r="H387" s="2"/>
      <c r="I387" s="2"/>
      <c r="J387" s="2"/>
      <c r="K387" s="2"/>
      <c r="L387" s="2"/>
    </row>
    <row r="388" spans="1:12" s="3" customFormat="1" x14ac:dyDescent="0.25">
      <c r="A388" s="2"/>
      <c r="B388" s="2"/>
      <c r="C388" s="2"/>
      <c r="D388" s="2"/>
      <c r="E388" s="2"/>
      <c r="F388" s="13"/>
      <c r="G388" s="13"/>
      <c r="H388" s="2"/>
      <c r="I388" s="2"/>
      <c r="J388" s="2"/>
      <c r="K388" s="2"/>
      <c r="L388" s="2"/>
    </row>
    <row r="389" spans="1:12" s="3" customFormat="1" x14ac:dyDescent="0.25">
      <c r="A389" s="2"/>
      <c r="B389" s="2"/>
      <c r="C389" s="2"/>
      <c r="D389" s="2"/>
      <c r="E389" s="2"/>
      <c r="F389" s="13"/>
      <c r="G389" s="13"/>
      <c r="H389" s="2"/>
      <c r="I389" s="2"/>
      <c r="J389" s="2"/>
      <c r="K389" s="2"/>
      <c r="L389" s="2"/>
    </row>
    <row r="390" spans="1:12" s="3" customFormat="1" x14ac:dyDescent="0.25">
      <c r="A390" s="2"/>
      <c r="B390" s="2"/>
      <c r="C390" s="2"/>
      <c r="D390" s="2"/>
      <c r="E390" s="2"/>
      <c r="F390" s="13"/>
      <c r="G390" s="13"/>
      <c r="H390" s="2"/>
      <c r="I390" s="2"/>
      <c r="J390" s="2"/>
      <c r="K390" s="2"/>
      <c r="L390" s="2"/>
    </row>
    <row r="391" spans="1:12" s="3" customFormat="1" x14ac:dyDescent="0.25">
      <c r="A391" s="2"/>
      <c r="B391" s="2"/>
      <c r="C391" s="2"/>
      <c r="D391" s="2"/>
      <c r="E391" s="2"/>
      <c r="F391" s="13"/>
      <c r="G391" s="13"/>
      <c r="H391" s="2"/>
      <c r="I391" s="2"/>
      <c r="J391" s="2"/>
      <c r="K391" s="2"/>
      <c r="L391" s="2"/>
    </row>
    <row r="392" spans="1:12" s="3" customFormat="1" x14ac:dyDescent="0.25">
      <c r="A392" s="2"/>
      <c r="B392" s="2"/>
      <c r="C392" s="2"/>
      <c r="D392" s="2"/>
      <c r="E392" s="2"/>
      <c r="F392" s="13"/>
      <c r="G392" s="13"/>
      <c r="H392" s="2"/>
      <c r="I392" s="2"/>
      <c r="J392" s="2"/>
      <c r="K392" s="2"/>
      <c r="L392" s="2"/>
    </row>
    <row r="393" spans="1:12" s="3" customFormat="1" x14ac:dyDescent="0.25">
      <c r="A393" s="2"/>
      <c r="B393" s="2"/>
      <c r="C393" s="2"/>
      <c r="D393" s="2"/>
      <c r="E393" s="2"/>
      <c r="F393" s="13"/>
      <c r="G393" s="13"/>
      <c r="H393" s="2"/>
      <c r="I393" s="2"/>
      <c r="J393" s="2"/>
      <c r="K393" s="2"/>
      <c r="L393" s="2"/>
    </row>
    <row r="394" spans="1:12" s="3" customFormat="1" x14ac:dyDescent="0.25">
      <c r="A394" s="2"/>
      <c r="B394" s="2"/>
      <c r="C394" s="2"/>
      <c r="D394" s="2"/>
      <c r="E394" s="2"/>
      <c r="F394" s="13"/>
      <c r="G394" s="13"/>
      <c r="H394" s="2"/>
      <c r="I394" s="2"/>
      <c r="J394" s="2"/>
      <c r="K394" s="2"/>
      <c r="L394" s="2"/>
    </row>
    <row r="395" spans="1:12" s="3" customFormat="1" x14ac:dyDescent="0.25">
      <c r="A395" s="2"/>
      <c r="B395" s="2"/>
      <c r="C395" s="2"/>
      <c r="D395" s="2"/>
      <c r="E395" s="2"/>
      <c r="F395" s="13"/>
      <c r="G395" s="13"/>
      <c r="H395" s="2"/>
      <c r="I395" s="2"/>
      <c r="J395" s="2"/>
      <c r="K395" s="2"/>
      <c r="L395" s="2"/>
    </row>
    <row r="396" spans="1:12" s="3" customFormat="1" x14ac:dyDescent="0.25">
      <c r="A396" s="2"/>
      <c r="B396" s="2"/>
      <c r="C396" s="2"/>
      <c r="D396" s="2"/>
      <c r="E396" s="2"/>
      <c r="F396" s="13"/>
      <c r="G396" s="13"/>
      <c r="H396" s="2"/>
      <c r="I396" s="2"/>
      <c r="J396" s="2"/>
      <c r="K396" s="2"/>
      <c r="L396" s="2"/>
    </row>
    <row r="397" spans="1:12" s="3" customFormat="1" x14ac:dyDescent="0.25">
      <c r="A397" s="2"/>
      <c r="B397" s="2"/>
      <c r="C397" s="2"/>
      <c r="D397" s="2"/>
      <c r="E397" s="2"/>
      <c r="F397" s="13"/>
      <c r="G397" s="13"/>
      <c r="H397" s="2"/>
      <c r="I397" s="2"/>
      <c r="J397" s="2"/>
      <c r="K397" s="2"/>
      <c r="L397" s="2"/>
    </row>
    <row r="398" spans="1:12" s="3" customFormat="1" x14ac:dyDescent="0.25">
      <c r="A398" s="2"/>
      <c r="B398" s="2"/>
      <c r="C398" s="2"/>
      <c r="D398" s="2"/>
      <c r="E398" s="2"/>
      <c r="F398" s="13"/>
      <c r="G398" s="13"/>
      <c r="H398" s="2"/>
      <c r="I398" s="2"/>
      <c r="J398" s="2"/>
      <c r="K398" s="2"/>
      <c r="L398" s="2"/>
    </row>
    <row r="399" spans="1:12" s="3" customFormat="1" x14ac:dyDescent="0.25">
      <c r="A399" s="2"/>
      <c r="B399" s="2"/>
      <c r="C399" s="2"/>
      <c r="D399" s="2"/>
      <c r="E399" s="2"/>
      <c r="F399" s="13"/>
      <c r="G399" s="13"/>
      <c r="H399" s="2"/>
      <c r="I399" s="2"/>
      <c r="J399" s="2"/>
      <c r="K399" s="2"/>
      <c r="L399" s="2"/>
    </row>
    <row r="400" spans="1:12" s="3" customFormat="1" x14ac:dyDescent="0.25">
      <c r="A400" s="2"/>
      <c r="B400" s="2"/>
      <c r="C400" s="2"/>
      <c r="D400" s="2"/>
      <c r="E400" s="2"/>
      <c r="F400" s="13"/>
      <c r="G400" s="13"/>
      <c r="H400" s="2"/>
      <c r="I400" s="2"/>
      <c r="J400" s="2"/>
      <c r="K400" s="2"/>
      <c r="L400" s="2"/>
    </row>
    <row r="401" spans="1:12" s="3" customFormat="1" x14ac:dyDescent="0.25">
      <c r="A401" s="2"/>
      <c r="B401" s="2"/>
      <c r="C401" s="2"/>
      <c r="D401" s="2"/>
      <c r="E401" s="2"/>
      <c r="F401" s="13"/>
      <c r="G401" s="13"/>
      <c r="H401" s="2"/>
      <c r="I401" s="2"/>
      <c r="J401" s="2"/>
      <c r="K401" s="2"/>
      <c r="L401" s="2"/>
    </row>
    <row r="402" spans="1:12" s="3" customFormat="1" x14ac:dyDescent="0.25">
      <c r="A402" s="2"/>
      <c r="B402" s="2"/>
      <c r="C402" s="2"/>
      <c r="D402" s="2"/>
      <c r="E402" s="2"/>
      <c r="F402" s="13"/>
      <c r="G402" s="13"/>
      <c r="H402" s="2"/>
      <c r="I402" s="2"/>
      <c r="J402" s="2"/>
      <c r="K402" s="2"/>
      <c r="L402" s="2"/>
    </row>
    <row r="403" spans="1:12" s="3" customFormat="1" x14ac:dyDescent="0.25">
      <c r="A403" s="2"/>
      <c r="B403" s="2"/>
      <c r="C403" s="2"/>
      <c r="D403" s="2"/>
      <c r="E403" s="2"/>
      <c r="F403" s="13"/>
      <c r="G403" s="13"/>
      <c r="H403" s="2"/>
      <c r="I403" s="2"/>
      <c r="J403" s="2"/>
      <c r="K403" s="2"/>
      <c r="L403" s="2"/>
    </row>
    <row r="404" spans="1:12" s="3" customFormat="1" x14ac:dyDescent="0.25">
      <c r="A404" s="2"/>
      <c r="B404" s="2"/>
      <c r="C404" s="2"/>
      <c r="D404" s="2"/>
      <c r="E404" s="2"/>
      <c r="F404" s="13"/>
      <c r="G404" s="13"/>
      <c r="H404" s="2"/>
      <c r="I404" s="2"/>
      <c r="J404" s="2"/>
      <c r="K404" s="2"/>
      <c r="L404" s="2"/>
    </row>
    <row r="405" spans="1:12" s="3" customFormat="1" x14ac:dyDescent="0.25">
      <c r="A405" s="2"/>
      <c r="B405" s="2"/>
      <c r="C405" s="2"/>
      <c r="D405" s="2"/>
      <c r="E405" s="2"/>
      <c r="F405" s="13"/>
      <c r="G405" s="13"/>
      <c r="H405" s="2"/>
      <c r="I405" s="2"/>
      <c r="J405" s="2"/>
      <c r="K405" s="2"/>
      <c r="L405" s="2"/>
    </row>
    <row r="406" spans="1:12" s="3" customFormat="1" x14ac:dyDescent="0.25">
      <c r="A406" s="2"/>
      <c r="B406" s="2"/>
      <c r="C406" s="2"/>
      <c r="D406" s="2"/>
      <c r="E406" s="2"/>
      <c r="F406" s="13"/>
      <c r="G406" s="13"/>
      <c r="H406" s="2"/>
      <c r="I406" s="2"/>
      <c r="J406" s="2"/>
      <c r="K406" s="2"/>
      <c r="L406" s="2"/>
    </row>
    <row r="407" spans="1:12" s="3" customFormat="1" x14ac:dyDescent="0.25">
      <c r="A407" s="2"/>
      <c r="B407" s="2"/>
      <c r="C407" s="2"/>
      <c r="D407" s="2"/>
      <c r="E407" s="2"/>
      <c r="F407" s="13"/>
      <c r="G407" s="13"/>
      <c r="H407" s="2"/>
      <c r="I407" s="2"/>
      <c r="J407" s="2"/>
      <c r="K407" s="2"/>
      <c r="L407" s="2"/>
    </row>
    <row r="408" spans="1:12" s="3" customFormat="1" x14ac:dyDescent="0.25">
      <c r="A408" s="2"/>
      <c r="B408" s="2"/>
      <c r="C408" s="2"/>
      <c r="D408" s="2"/>
      <c r="E408" s="2"/>
      <c r="F408" s="13"/>
      <c r="G408" s="13"/>
      <c r="H408" s="2"/>
      <c r="I408" s="2"/>
      <c r="J408" s="2"/>
      <c r="K408" s="2"/>
      <c r="L408" s="2"/>
    </row>
    <row r="409" spans="1:12" s="3" customFormat="1" x14ac:dyDescent="0.25">
      <c r="A409" s="2"/>
      <c r="B409" s="2"/>
      <c r="C409" s="2"/>
      <c r="D409" s="2"/>
      <c r="E409" s="2"/>
      <c r="F409" s="13"/>
      <c r="G409" s="13"/>
      <c r="H409" s="2"/>
      <c r="I409" s="2"/>
      <c r="J409" s="2"/>
      <c r="K409" s="2"/>
      <c r="L409" s="2"/>
    </row>
    <row r="410" spans="1:12" s="3" customFormat="1" x14ac:dyDescent="0.25">
      <c r="A410" s="2"/>
      <c r="B410" s="2"/>
      <c r="C410" s="2"/>
      <c r="D410" s="2"/>
      <c r="E410" s="2"/>
      <c r="F410" s="13"/>
      <c r="G410" s="13"/>
      <c r="H410" s="2"/>
      <c r="I410" s="2"/>
      <c r="J410" s="2"/>
      <c r="K410" s="2"/>
      <c r="L410" s="2"/>
    </row>
    <row r="411" spans="1:12" s="3" customFormat="1" x14ac:dyDescent="0.25">
      <c r="A411" s="2"/>
      <c r="B411" s="2"/>
      <c r="C411" s="2"/>
      <c r="D411" s="2"/>
      <c r="E411" s="2"/>
      <c r="F411" s="13"/>
      <c r="G411" s="13"/>
      <c r="H411" s="2"/>
      <c r="I411" s="2"/>
      <c r="J411" s="2"/>
      <c r="K411" s="2"/>
      <c r="L411" s="2"/>
    </row>
    <row r="412" spans="1:12" s="3" customFormat="1" x14ac:dyDescent="0.25">
      <c r="A412" s="2"/>
      <c r="B412" s="2"/>
      <c r="C412" s="2"/>
      <c r="D412" s="2"/>
      <c r="E412" s="2"/>
      <c r="F412" s="13"/>
      <c r="G412" s="13"/>
      <c r="H412" s="2"/>
      <c r="I412" s="2"/>
      <c r="J412" s="2"/>
      <c r="K412" s="2"/>
      <c r="L412" s="2"/>
    </row>
    <row r="413" spans="1:12" s="3" customFormat="1" x14ac:dyDescent="0.25">
      <c r="A413" s="2"/>
      <c r="B413" s="2"/>
      <c r="C413" s="2"/>
      <c r="D413" s="2"/>
      <c r="E413" s="2"/>
      <c r="F413" s="13"/>
      <c r="G413" s="13"/>
      <c r="H413" s="2"/>
      <c r="I413" s="2"/>
      <c r="J413" s="2"/>
      <c r="K413" s="2"/>
      <c r="L413" s="2"/>
    </row>
    <row r="414" spans="1:12" s="3" customFormat="1" x14ac:dyDescent="0.25">
      <c r="A414" s="2"/>
      <c r="B414" s="2"/>
      <c r="C414" s="2"/>
      <c r="D414" s="2"/>
      <c r="E414" s="2"/>
      <c r="F414" s="13"/>
      <c r="G414" s="13"/>
      <c r="H414" s="2"/>
      <c r="I414" s="2"/>
      <c r="J414" s="2"/>
      <c r="K414" s="2"/>
      <c r="L414" s="2"/>
    </row>
    <row r="415" spans="1:12" s="3" customFormat="1" x14ac:dyDescent="0.25">
      <c r="A415" s="2"/>
      <c r="B415" s="2"/>
      <c r="C415" s="2"/>
      <c r="D415" s="2"/>
      <c r="E415" s="2"/>
      <c r="F415" s="13"/>
      <c r="G415" s="13"/>
      <c r="H415" s="2"/>
      <c r="I415" s="2"/>
      <c r="J415" s="2"/>
      <c r="K415" s="2"/>
      <c r="L415" s="2"/>
    </row>
    <row r="416" spans="1:12" s="3" customFormat="1" x14ac:dyDescent="0.25">
      <c r="A416" s="2"/>
      <c r="B416" s="2"/>
      <c r="C416" s="2"/>
      <c r="D416" s="2"/>
      <c r="E416" s="2"/>
      <c r="F416" s="13"/>
      <c r="G416" s="13"/>
      <c r="H416" s="2"/>
      <c r="I416" s="2"/>
      <c r="J416" s="2"/>
      <c r="K416" s="2"/>
      <c r="L416" s="2"/>
    </row>
    <row r="417" spans="1:12" s="3" customFormat="1" x14ac:dyDescent="0.25">
      <c r="A417" s="2"/>
      <c r="B417" s="2"/>
      <c r="C417" s="2"/>
      <c r="D417" s="2"/>
      <c r="E417" s="2"/>
      <c r="F417" s="13"/>
      <c r="G417" s="13"/>
      <c r="H417" s="2"/>
      <c r="I417" s="2"/>
      <c r="J417" s="2"/>
      <c r="K417" s="2"/>
      <c r="L417" s="2"/>
    </row>
    <row r="418" spans="1:12" s="3" customFormat="1" x14ac:dyDescent="0.25">
      <c r="A418" s="2"/>
      <c r="B418" s="2"/>
      <c r="C418" s="2"/>
      <c r="D418" s="2"/>
      <c r="E418" s="2"/>
      <c r="F418" s="13"/>
      <c r="G418" s="13"/>
      <c r="H418" s="2"/>
      <c r="I418" s="2"/>
      <c r="J418" s="2"/>
      <c r="K418" s="2"/>
      <c r="L418" s="2"/>
    </row>
    <row r="419" spans="1:12" s="3" customFormat="1" x14ac:dyDescent="0.25">
      <c r="A419" s="2"/>
      <c r="B419" s="2"/>
      <c r="C419" s="2"/>
      <c r="D419" s="2"/>
      <c r="E419" s="2"/>
      <c r="F419" s="13"/>
      <c r="G419" s="13"/>
      <c r="H419" s="2"/>
      <c r="I419" s="2"/>
      <c r="J419" s="2"/>
      <c r="K419" s="2"/>
      <c r="L419" s="2"/>
    </row>
    <row r="420" spans="1:12" s="3" customFormat="1" x14ac:dyDescent="0.25">
      <c r="A420" s="2"/>
      <c r="B420" s="2"/>
      <c r="C420" s="2"/>
      <c r="D420" s="2"/>
      <c r="E420" s="2"/>
      <c r="F420" s="13"/>
      <c r="G420" s="13"/>
      <c r="H420" s="2"/>
      <c r="I420" s="2"/>
      <c r="J420" s="2"/>
      <c r="K420" s="2"/>
      <c r="L420" s="2"/>
    </row>
    <row r="421" spans="1:12" s="3" customFormat="1" x14ac:dyDescent="0.25">
      <c r="A421" s="2"/>
      <c r="B421" s="2"/>
      <c r="C421" s="2"/>
      <c r="D421" s="2"/>
      <c r="E421" s="2"/>
      <c r="F421" s="13"/>
      <c r="G421" s="13"/>
      <c r="H421" s="2"/>
      <c r="I421" s="2"/>
      <c r="J421" s="2"/>
      <c r="K421" s="2"/>
      <c r="L421" s="2"/>
    </row>
    <row r="422" spans="1:12" s="3" customFormat="1" x14ac:dyDescent="0.25">
      <c r="A422" s="2"/>
      <c r="B422" s="2"/>
      <c r="C422" s="2"/>
      <c r="D422" s="2"/>
      <c r="E422" s="2"/>
      <c r="F422" s="13"/>
      <c r="G422" s="13"/>
      <c r="H422" s="2"/>
      <c r="I422" s="2"/>
      <c r="J422" s="2"/>
      <c r="K422" s="2"/>
      <c r="L422" s="2"/>
    </row>
    <row r="423" spans="1:12" s="3" customFormat="1" x14ac:dyDescent="0.25">
      <c r="A423" s="2"/>
      <c r="B423" s="2"/>
      <c r="C423" s="2"/>
      <c r="D423" s="2"/>
      <c r="E423" s="2"/>
      <c r="F423" s="13"/>
      <c r="G423" s="13"/>
      <c r="H423" s="2"/>
      <c r="I423" s="2"/>
      <c r="J423" s="2"/>
      <c r="K423" s="2"/>
      <c r="L423" s="2"/>
    </row>
    <row r="424" spans="1:12" s="3" customFormat="1" x14ac:dyDescent="0.25">
      <c r="A424" s="2"/>
      <c r="B424" s="2"/>
      <c r="C424" s="2"/>
      <c r="D424" s="2"/>
      <c r="E424" s="2"/>
      <c r="F424" s="13"/>
      <c r="G424" s="13"/>
      <c r="H424" s="2"/>
      <c r="I424" s="2"/>
      <c r="J424" s="2"/>
      <c r="K424" s="2"/>
      <c r="L424" s="2"/>
    </row>
    <row r="425" spans="1:12" s="3" customFormat="1" x14ac:dyDescent="0.25">
      <c r="A425" s="2"/>
      <c r="B425" s="2"/>
      <c r="C425" s="2"/>
      <c r="D425" s="2"/>
      <c r="E425" s="2"/>
      <c r="F425" s="13"/>
      <c r="G425" s="13"/>
      <c r="H425" s="2"/>
      <c r="I425" s="2"/>
      <c r="J425" s="2"/>
      <c r="K425" s="2"/>
      <c r="L425" s="2"/>
    </row>
    <row r="426" spans="1:12" s="3" customFormat="1" x14ac:dyDescent="0.25">
      <c r="A426" s="2"/>
      <c r="B426" s="2"/>
      <c r="C426" s="2"/>
      <c r="D426" s="2"/>
      <c r="E426" s="2"/>
      <c r="F426" s="13"/>
      <c r="G426" s="13"/>
      <c r="H426" s="2"/>
      <c r="I426" s="2"/>
      <c r="J426" s="2"/>
      <c r="K426" s="2"/>
      <c r="L426" s="2"/>
    </row>
    <row r="427" spans="1:12" s="3" customFormat="1" x14ac:dyDescent="0.25">
      <c r="A427" s="2"/>
      <c r="B427" s="2"/>
      <c r="C427" s="2"/>
      <c r="D427" s="2"/>
      <c r="E427" s="2"/>
      <c r="F427" s="13"/>
      <c r="G427" s="13"/>
      <c r="H427" s="2"/>
      <c r="I427" s="2"/>
      <c r="J427" s="2"/>
      <c r="K427" s="2"/>
      <c r="L427" s="2"/>
    </row>
    <row r="428" spans="1:12" s="3" customFormat="1" x14ac:dyDescent="0.25">
      <c r="A428" s="2"/>
      <c r="B428" s="2"/>
      <c r="C428" s="2"/>
      <c r="D428" s="2"/>
      <c r="E428" s="2"/>
      <c r="F428" s="13"/>
      <c r="G428" s="13"/>
      <c r="H428" s="2"/>
      <c r="I428" s="2"/>
      <c r="J428" s="2"/>
      <c r="K428" s="2"/>
      <c r="L428" s="2"/>
    </row>
    <row r="429" spans="1:12" s="3" customFormat="1" x14ac:dyDescent="0.25">
      <c r="A429" s="2"/>
      <c r="B429" s="2"/>
      <c r="C429" s="2"/>
      <c r="D429" s="2"/>
      <c r="E429" s="2"/>
      <c r="F429" s="13"/>
      <c r="G429" s="13"/>
      <c r="H429" s="2"/>
      <c r="I429" s="2"/>
      <c r="J429" s="2"/>
      <c r="K429" s="2"/>
      <c r="L429" s="2"/>
    </row>
    <row r="430" spans="1:12" s="3" customFormat="1" x14ac:dyDescent="0.25">
      <c r="A430" s="2"/>
      <c r="B430" s="2"/>
      <c r="C430" s="2"/>
      <c r="D430" s="2"/>
      <c r="E430" s="2"/>
      <c r="F430" s="13"/>
      <c r="G430" s="13"/>
      <c r="H430" s="2"/>
      <c r="I430" s="2"/>
      <c r="J430" s="2"/>
      <c r="K430" s="2"/>
      <c r="L430" s="2"/>
    </row>
    <row r="431" spans="1:12" s="3" customFormat="1" x14ac:dyDescent="0.25">
      <c r="A431" s="2"/>
      <c r="B431" s="2"/>
      <c r="C431" s="2"/>
      <c r="D431" s="2"/>
      <c r="E431" s="2"/>
      <c r="F431" s="13"/>
      <c r="G431" s="13"/>
      <c r="H431" s="2"/>
      <c r="I431" s="2"/>
      <c r="J431" s="2"/>
      <c r="K431" s="2"/>
      <c r="L431" s="2"/>
    </row>
    <row r="432" spans="1:12" s="3" customFormat="1" x14ac:dyDescent="0.25">
      <c r="A432" s="2"/>
      <c r="B432" s="2"/>
      <c r="C432" s="2"/>
      <c r="D432" s="2"/>
      <c r="E432" s="2"/>
      <c r="F432" s="13"/>
      <c r="G432" s="13"/>
      <c r="H432" s="2"/>
      <c r="I432" s="2"/>
      <c r="J432" s="2"/>
      <c r="K432" s="2"/>
      <c r="L432" s="2"/>
    </row>
    <row r="433" spans="1:12" s="3" customFormat="1" x14ac:dyDescent="0.25">
      <c r="A433" s="2"/>
      <c r="B433" s="2"/>
      <c r="C433" s="2"/>
      <c r="D433" s="2"/>
      <c r="E433" s="2"/>
      <c r="F433" s="13"/>
      <c r="G433" s="13"/>
      <c r="H433" s="2"/>
      <c r="I433" s="2"/>
      <c r="J433" s="2"/>
      <c r="K433" s="2"/>
      <c r="L433" s="2"/>
    </row>
    <row r="434" spans="1:12" s="3" customFormat="1" x14ac:dyDescent="0.25">
      <c r="A434" s="2"/>
      <c r="B434" s="2"/>
      <c r="C434" s="2"/>
      <c r="D434" s="2"/>
      <c r="E434" s="2"/>
      <c r="F434" s="13"/>
      <c r="G434" s="13"/>
      <c r="H434" s="2"/>
      <c r="I434" s="2"/>
      <c r="J434" s="2"/>
      <c r="K434" s="2"/>
      <c r="L434" s="2"/>
    </row>
    <row r="435" spans="1:12" s="3" customFormat="1" x14ac:dyDescent="0.25">
      <c r="A435" s="2"/>
      <c r="B435" s="2"/>
      <c r="C435" s="2"/>
      <c r="D435" s="2"/>
      <c r="E435" s="2"/>
      <c r="F435" s="13"/>
      <c r="G435" s="13"/>
      <c r="H435" s="2"/>
      <c r="I435" s="2"/>
      <c r="J435" s="2"/>
      <c r="K435" s="2"/>
      <c r="L435" s="2"/>
    </row>
    <row r="436" spans="1:12" s="3" customFormat="1" x14ac:dyDescent="0.25">
      <c r="A436" s="2"/>
      <c r="B436" s="2"/>
      <c r="C436" s="2"/>
      <c r="D436" s="2"/>
      <c r="E436" s="2"/>
      <c r="F436" s="13"/>
      <c r="G436" s="13"/>
      <c r="H436" s="2"/>
      <c r="I436" s="2"/>
      <c r="J436" s="2"/>
      <c r="K436" s="2"/>
      <c r="L436" s="2"/>
    </row>
    <row r="437" spans="1:12" s="3" customFormat="1" x14ac:dyDescent="0.25">
      <c r="A437" s="2"/>
      <c r="B437" s="2"/>
      <c r="C437" s="2"/>
      <c r="D437" s="2"/>
      <c r="E437" s="2"/>
      <c r="F437" s="13"/>
      <c r="G437" s="13"/>
      <c r="H437" s="2"/>
      <c r="I437" s="2"/>
      <c r="J437" s="2"/>
      <c r="K437" s="2"/>
      <c r="L437" s="2"/>
    </row>
    <row r="438" spans="1:12" s="3" customFormat="1" x14ac:dyDescent="0.25">
      <c r="A438" s="2"/>
      <c r="B438" s="2"/>
      <c r="C438" s="2"/>
      <c r="D438" s="2"/>
      <c r="E438" s="2"/>
      <c r="F438" s="13"/>
      <c r="G438" s="13"/>
      <c r="H438" s="2"/>
      <c r="I438" s="2"/>
      <c r="J438" s="2"/>
      <c r="K438" s="2"/>
      <c r="L438" s="2"/>
    </row>
    <row r="439" spans="1:12" s="3" customFormat="1" x14ac:dyDescent="0.25">
      <c r="A439" s="2"/>
      <c r="B439" s="2"/>
      <c r="C439" s="2"/>
      <c r="D439" s="2"/>
      <c r="E439" s="2"/>
      <c r="F439" s="13"/>
      <c r="G439" s="13"/>
      <c r="H439" s="2"/>
      <c r="I439" s="2"/>
      <c r="J439" s="2"/>
      <c r="K439" s="2"/>
      <c r="L439" s="2"/>
    </row>
    <row r="440" spans="1:12" s="3" customFormat="1" x14ac:dyDescent="0.25">
      <c r="A440" s="2"/>
      <c r="B440" s="2"/>
      <c r="C440" s="2"/>
      <c r="D440" s="2"/>
      <c r="E440" s="2"/>
      <c r="F440" s="13"/>
      <c r="G440" s="13"/>
      <c r="H440" s="2"/>
      <c r="I440" s="2"/>
      <c r="J440" s="2"/>
      <c r="K440" s="2"/>
      <c r="L440" s="2"/>
    </row>
    <row r="441" spans="1:12" s="3" customFormat="1" x14ac:dyDescent="0.25">
      <c r="A441" s="2"/>
      <c r="B441" s="2"/>
      <c r="C441" s="2"/>
      <c r="D441" s="2"/>
      <c r="E441" s="2"/>
      <c r="F441" s="13"/>
      <c r="G441" s="13"/>
      <c r="H441" s="2"/>
      <c r="I441" s="2"/>
      <c r="J441" s="2"/>
      <c r="K441" s="2"/>
      <c r="L441" s="2"/>
    </row>
    <row r="442" spans="1:12" s="3" customFormat="1" x14ac:dyDescent="0.25">
      <c r="A442" s="2"/>
      <c r="B442" s="2"/>
      <c r="C442" s="2"/>
      <c r="D442" s="2"/>
      <c r="E442" s="2"/>
      <c r="F442" s="13"/>
      <c r="G442" s="13"/>
      <c r="H442" s="2"/>
      <c r="I442" s="2"/>
      <c r="J442" s="2"/>
      <c r="K442" s="2"/>
      <c r="L442" s="2"/>
    </row>
    <row r="443" spans="1:12" s="3" customFormat="1" x14ac:dyDescent="0.25">
      <c r="A443" s="2"/>
      <c r="B443" s="2"/>
      <c r="C443" s="2"/>
      <c r="D443" s="2"/>
      <c r="E443" s="2"/>
      <c r="F443" s="13"/>
      <c r="G443" s="13"/>
      <c r="H443" s="2"/>
      <c r="I443" s="2"/>
      <c r="J443" s="2"/>
      <c r="K443" s="2"/>
      <c r="L443" s="2"/>
    </row>
    <row r="444" spans="1:12" s="3" customFormat="1" x14ac:dyDescent="0.25">
      <c r="A444" s="2"/>
      <c r="B444" s="2"/>
      <c r="C444" s="2"/>
      <c r="D444" s="2"/>
      <c r="E444" s="2"/>
      <c r="F444" s="13"/>
      <c r="G444" s="13"/>
      <c r="H444" s="2"/>
      <c r="I444" s="2"/>
      <c r="J444" s="2"/>
      <c r="K444" s="2"/>
      <c r="L444" s="2"/>
    </row>
    <row r="445" spans="1:12" s="3" customFormat="1" x14ac:dyDescent="0.25">
      <c r="A445" s="2"/>
      <c r="B445" s="2"/>
      <c r="C445" s="2"/>
      <c r="D445" s="2"/>
      <c r="E445" s="2"/>
      <c r="F445" s="13"/>
      <c r="G445" s="13"/>
      <c r="H445" s="2"/>
      <c r="I445" s="2"/>
      <c r="J445" s="2"/>
      <c r="K445" s="2"/>
      <c r="L445" s="2"/>
    </row>
    <row r="446" spans="1:12" s="3" customFormat="1" x14ac:dyDescent="0.25">
      <c r="A446" s="2"/>
      <c r="B446" s="2"/>
      <c r="C446" s="2"/>
      <c r="D446" s="2"/>
      <c r="E446" s="2"/>
      <c r="F446" s="13"/>
      <c r="G446" s="13"/>
      <c r="H446" s="2"/>
      <c r="I446" s="2"/>
      <c r="J446" s="2"/>
      <c r="K446" s="2"/>
      <c r="L446" s="2"/>
    </row>
    <row r="447" spans="1:12" s="3" customFormat="1" x14ac:dyDescent="0.25">
      <c r="A447" s="2"/>
      <c r="B447" s="2"/>
      <c r="C447" s="2"/>
      <c r="D447" s="2"/>
      <c r="E447" s="2"/>
      <c r="F447" s="13"/>
      <c r="G447" s="13"/>
      <c r="H447" s="2"/>
      <c r="I447" s="2"/>
      <c r="J447" s="2"/>
      <c r="K447" s="2"/>
      <c r="L447" s="2"/>
    </row>
    <row r="448" spans="1:12" s="3" customFormat="1" x14ac:dyDescent="0.25">
      <c r="A448" s="2"/>
      <c r="B448" s="2"/>
      <c r="C448" s="2"/>
      <c r="D448" s="2"/>
      <c r="E448" s="2"/>
      <c r="F448" s="13"/>
      <c r="G448" s="13"/>
      <c r="H448" s="2"/>
      <c r="I448" s="2"/>
      <c r="J448" s="2"/>
      <c r="K448" s="2"/>
      <c r="L448" s="2"/>
    </row>
    <row r="449" spans="1:12" s="3" customFormat="1" x14ac:dyDescent="0.25">
      <c r="A449" s="2"/>
      <c r="B449" s="2"/>
      <c r="C449" s="2"/>
      <c r="D449" s="2"/>
      <c r="E449" s="2"/>
      <c r="F449" s="13"/>
      <c r="G449" s="13"/>
      <c r="H449" s="2"/>
      <c r="I449" s="2"/>
      <c r="J449" s="2"/>
      <c r="K449" s="2"/>
      <c r="L449" s="2"/>
    </row>
    <row r="450" spans="1:12" s="3" customFormat="1" x14ac:dyDescent="0.25">
      <c r="A450" s="2"/>
      <c r="B450" s="2"/>
      <c r="C450" s="2"/>
      <c r="D450" s="2"/>
      <c r="E450" s="2"/>
      <c r="F450" s="13"/>
      <c r="G450" s="13"/>
      <c r="H450" s="2"/>
      <c r="I450" s="2"/>
      <c r="J450" s="2"/>
      <c r="K450" s="2"/>
      <c r="L450" s="2"/>
    </row>
    <row r="451" spans="1:12" s="3" customFormat="1" x14ac:dyDescent="0.25">
      <c r="A451" s="2"/>
      <c r="B451" s="2"/>
      <c r="C451" s="2"/>
      <c r="D451" s="2"/>
      <c r="E451" s="2"/>
      <c r="F451" s="13"/>
      <c r="G451" s="13"/>
      <c r="H451" s="2"/>
      <c r="I451" s="2"/>
      <c r="J451" s="2"/>
      <c r="K451" s="2"/>
      <c r="L451" s="2"/>
    </row>
    <row r="452" spans="1:12" s="3" customFormat="1" x14ac:dyDescent="0.25">
      <c r="A452" s="2"/>
      <c r="B452" s="2"/>
      <c r="C452" s="2"/>
      <c r="D452" s="2"/>
      <c r="E452" s="2"/>
      <c r="F452" s="13"/>
      <c r="G452" s="13"/>
      <c r="H452" s="2"/>
      <c r="I452" s="2"/>
      <c r="J452" s="2"/>
      <c r="K452" s="2"/>
      <c r="L452" s="2"/>
    </row>
    <row r="453" spans="1:12" s="3" customFormat="1" x14ac:dyDescent="0.25">
      <c r="A453" s="2"/>
      <c r="B453" s="2"/>
      <c r="C453" s="2"/>
      <c r="D453" s="2"/>
      <c r="E453" s="2"/>
      <c r="F453" s="13"/>
      <c r="G453" s="13"/>
      <c r="H453" s="2"/>
      <c r="I453" s="2"/>
      <c r="J453" s="2"/>
      <c r="K453" s="2"/>
      <c r="L453" s="2"/>
    </row>
    <row r="454" spans="1:12" s="3" customFormat="1" x14ac:dyDescent="0.25">
      <c r="A454" s="2"/>
      <c r="B454" s="2"/>
      <c r="C454" s="2"/>
      <c r="D454" s="2"/>
      <c r="E454" s="2"/>
      <c r="F454" s="13"/>
      <c r="G454" s="13"/>
      <c r="H454" s="2"/>
      <c r="I454" s="2"/>
      <c r="J454" s="2"/>
      <c r="K454" s="2"/>
      <c r="L454" s="2"/>
    </row>
    <row r="455" spans="1:12" s="3" customFormat="1" x14ac:dyDescent="0.25">
      <c r="A455" s="2"/>
      <c r="B455" s="2"/>
      <c r="C455" s="2"/>
      <c r="D455" s="2"/>
      <c r="E455" s="2"/>
      <c r="F455" s="13"/>
      <c r="G455" s="13"/>
      <c r="H455" s="2"/>
      <c r="I455" s="2"/>
      <c r="J455" s="2"/>
      <c r="K455" s="2"/>
      <c r="L455" s="2"/>
    </row>
    <row r="456" spans="1:12" s="3" customFormat="1" x14ac:dyDescent="0.25">
      <c r="A456" s="2"/>
      <c r="B456" s="2"/>
      <c r="C456" s="2"/>
      <c r="D456" s="2"/>
      <c r="E456" s="2"/>
      <c r="F456" s="13"/>
      <c r="G456" s="13"/>
      <c r="H456" s="2"/>
      <c r="I456" s="2"/>
      <c r="J456" s="2"/>
      <c r="K456" s="2"/>
      <c r="L456" s="2"/>
    </row>
    <row r="457" spans="1:12" s="3" customFormat="1" x14ac:dyDescent="0.25">
      <c r="A457" s="2"/>
      <c r="B457" s="2"/>
      <c r="C457" s="2"/>
      <c r="D457" s="2"/>
      <c r="E457" s="2"/>
      <c r="F457" s="13"/>
      <c r="G457" s="13"/>
      <c r="H457" s="2"/>
      <c r="I457" s="2"/>
      <c r="J457" s="2"/>
      <c r="K457" s="2"/>
      <c r="L457" s="2"/>
    </row>
    <row r="458" spans="1:12" s="3" customFormat="1" x14ac:dyDescent="0.25">
      <c r="A458" s="2"/>
      <c r="B458" s="2"/>
      <c r="C458" s="2"/>
      <c r="D458" s="2"/>
      <c r="E458" s="2"/>
      <c r="F458" s="13"/>
      <c r="G458" s="13"/>
      <c r="H458" s="2"/>
      <c r="I458" s="2"/>
      <c r="J458" s="2"/>
      <c r="K458" s="2"/>
      <c r="L458" s="2"/>
    </row>
    <row r="459" spans="1:12" s="3" customFormat="1" x14ac:dyDescent="0.25">
      <c r="A459" s="2"/>
      <c r="B459" s="2"/>
      <c r="C459" s="2"/>
      <c r="D459" s="2"/>
      <c r="E459" s="2"/>
      <c r="F459" s="13"/>
      <c r="G459" s="13"/>
      <c r="H459" s="2"/>
      <c r="I459" s="2"/>
      <c r="J459" s="2"/>
      <c r="K459" s="2"/>
      <c r="L459" s="2"/>
    </row>
    <row r="460" spans="1:12" s="3" customFormat="1" x14ac:dyDescent="0.25">
      <c r="A460" s="2"/>
      <c r="B460" s="2"/>
      <c r="C460" s="2"/>
      <c r="D460" s="2"/>
      <c r="E460" s="2"/>
      <c r="F460" s="13"/>
      <c r="G460" s="13"/>
      <c r="H460" s="2"/>
      <c r="I460" s="2"/>
      <c r="J460" s="2"/>
      <c r="K460" s="2"/>
      <c r="L460" s="2"/>
    </row>
    <row r="461" spans="1:12" s="3" customFormat="1" x14ac:dyDescent="0.25">
      <c r="A461" s="2"/>
      <c r="B461" s="2"/>
      <c r="C461" s="2"/>
      <c r="D461" s="2"/>
      <c r="E461" s="2"/>
      <c r="F461" s="13"/>
      <c r="G461" s="13"/>
      <c r="H461" s="2"/>
      <c r="I461" s="2"/>
      <c r="J461" s="2"/>
      <c r="K461" s="2"/>
      <c r="L461" s="2"/>
    </row>
    <row r="462" spans="1:12" s="3" customFormat="1" x14ac:dyDescent="0.25">
      <c r="A462" s="2"/>
      <c r="B462" s="2"/>
      <c r="C462" s="2"/>
      <c r="D462" s="2"/>
      <c r="E462" s="2"/>
      <c r="F462" s="13"/>
      <c r="G462" s="13"/>
      <c r="H462" s="2"/>
      <c r="I462" s="2"/>
      <c r="J462" s="2"/>
      <c r="K462" s="2"/>
      <c r="L462" s="2"/>
    </row>
    <row r="463" spans="1:12" s="3" customFormat="1" x14ac:dyDescent="0.25">
      <c r="A463" s="2"/>
      <c r="B463" s="2"/>
      <c r="C463" s="2"/>
      <c r="D463" s="2"/>
      <c r="E463" s="2"/>
      <c r="F463" s="13"/>
      <c r="G463" s="13"/>
      <c r="H463" s="2"/>
      <c r="I463" s="2"/>
      <c r="J463" s="2"/>
      <c r="K463" s="2"/>
      <c r="L463" s="2"/>
    </row>
    <row r="464" spans="1:12" s="3" customFormat="1" x14ac:dyDescent="0.25">
      <c r="A464" s="2"/>
      <c r="B464" s="2"/>
      <c r="C464" s="2"/>
      <c r="D464" s="2"/>
      <c r="E464" s="2"/>
      <c r="F464" s="13"/>
      <c r="G464" s="13"/>
      <c r="H464" s="2"/>
      <c r="I464" s="2"/>
      <c r="J464" s="2"/>
      <c r="K464" s="2"/>
      <c r="L464" s="2"/>
    </row>
    <row r="465" spans="1:12" s="3" customFormat="1" x14ac:dyDescent="0.25">
      <c r="A465" s="2"/>
      <c r="B465" s="2"/>
      <c r="C465" s="2"/>
      <c r="D465" s="2"/>
      <c r="E465" s="2"/>
      <c r="F465" s="13"/>
      <c r="G465" s="13"/>
      <c r="H465" s="2"/>
      <c r="I465" s="2"/>
      <c r="J465" s="2"/>
      <c r="K465" s="2"/>
      <c r="L465" s="2"/>
    </row>
    <row r="466" spans="1:12" s="3" customFormat="1" x14ac:dyDescent="0.25">
      <c r="A466" s="2"/>
      <c r="B466" s="2"/>
      <c r="C466" s="2"/>
      <c r="D466" s="2"/>
      <c r="E466" s="2"/>
      <c r="F466" s="13"/>
      <c r="G466" s="13"/>
      <c r="H466" s="2"/>
      <c r="I466" s="2"/>
      <c r="J466" s="2"/>
      <c r="K466" s="2"/>
      <c r="L466" s="2"/>
    </row>
    <row r="467" spans="1:12" s="3" customFormat="1" x14ac:dyDescent="0.25">
      <c r="A467" s="2"/>
      <c r="B467" s="2"/>
      <c r="C467" s="2"/>
      <c r="D467" s="2"/>
      <c r="E467" s="2"/>
      <c r="F467" s="13"/>
      <c r="G467" s="13"/>
      <c r="H467" s="2"/>
      <c r="I467" s="2"/>
      <c r="J467" s="2"/>
      <c r="K467" s="2"/>
      <c r="L467" s="2"/>
    </row>
    <row r="468" spans="1:12" s="3" customFormat="1" x14ac:dyDescent="0.25">
      <c r="A468" s="2"/>
      <c r="B468" s="2"/>
      <c r="C468" s="2"/>
      <c r="D468" s="2"/>
      <c r="E468" s="2"/>
      <c r="F468" s="13"/>
      <c r="G468" s="13"/>
      <c r="H468" s="2"/>
      <c r="I468" s="2"/>
      <c r="J468" s="2"/>
      <c r="K468" s="2"/>
      <c r="L468" s="2"/>
    </row>
    <row r="469" spans="1:12" s="3" customFormat="1" x14ac:dyDescent="0.25">
      <c r="A469" s="2"/>
      <c r="B469" s="2"/>
      <c r="C469" s="2"/>
      <c r="D469" s="2"/>
      <c r="E469" s="2"/>
      <c r="F469" s="13"/>
      <c r="G469" s="13"/>
      <c r="H469" s="2"/>
      <c r="I469" s="2"/>
      <c r="J469" s="2"/>
      <c r="K469" s="2"/>
      <c r="L469" s="2"/>
    </row>
    <row r="470" spans="1:12" s="3" customFormat="1" x14ac:dyDescent="0.25">
      <c r="A470" s="2"/>
      <c r="B470" s="2"/>
      <c r="C470" s="2"/>
      <c r="D470" s="2"/>
      <c r="E470" s="2"/>
      <c r="F470" s="13"/>
      <c r="G470" s="13"/>
      <c r="H470" s="2"/>
      <c r="I470" s="2"/>
      <c r="J470" s="2"/>
      <c r="K470" s="2"/>
      <c r="L470" s="2"/>
    </row>
    <row r="471" spans="1:12" s="3" customFormat="1" x14ac:dyDescent="0.25">
      <c r="A471" s="2"/>
      <c r="B471" s="2"/>
      <c r="C471" s="2"/>
      <c r="D471" s="2"/>
      <c r="E471" s="2"/>
      <c r="F471" s="13"/>
      <c r="G471" s="13"/>
      <c r="H471" s="2"/>
      <c r="I471" s="2"/>
      <c r="J471" s="2"/>
      <c r="K471" s="2"/>
      <c r="L471" s="2"/>
    </row>
    <row r="472" spans="1:12" s="3" customFormat="1" x14ac:dyDescent="0.25">
      <c r="A472" s="2"/>
      <c r="B472" s="2"/>
      <c r="C472" s="2"/>
      <c r="D472" s="2"/>
      <c r="E472" s="2"/>
      <c r="F472" s="13"/>
      <c r="G472" s="13"/>
      <c r="H472" s="2"/>
      <c r="I472" s="2"/>
      <c r="J472" s="2"/>
      <c r="K472" s="2"/>
      <c r="L472" s="2"/>
    </row>
  </sheetData>
  <autoFilter ref="A3:L5" xr:uid="{92A74000-349A-47B8-9863-89F38827B4B5}">
    <sortState xmlns:xlrd2="http://schemas.microsoft.com/office/spreadsheetml/2017/richdata2" ref="A8:L24">
      <sortCondition descending="1" ref="K3:K5"/>
    </sortState>
  </autoFilter>
  <mergeCells count="15">
    <mergeCell ref="A1:J1"/>
    <mergeCell ref="K1:L1"/>
    <mergeCell ref="A2:C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</mergeCells>
  <hyperlinks>
    <hyperlink ref="K1:L1" location="'Table of Contents'!A1" display="Click Here to Return to Table of Contents" xr:uid="{A5F43818-58E5-4373-A913-0B9AF8ED30AD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0A941-2825-49DD-8A30-A09DE81D210C}">
  <sheetPr>
    <tabColor rgb="FF00B050"/>
  </sheetPr>
  <dimension ref="A1:AN435"/>
  <sheetViews>
    <sheetView topLeftCell="B1" zoomScale="60" zoomScaleNormal="60" workbookViewId="0">
      <pane ySplit="1" topLeftCell="A2" activePane="bottomLeft" state="frozen"/>
      <selection activeCell="AP3" sqref="AP3"/>
      <selection pane="bottomLeft" activeCell="B13" sqref="B13"/>
    </sheetView>
  </sheetViews>
  <sheetFormatPr defaultColWidth="9.109375" defaultRowHeight="17.399999999999999" x14ac:dyDescent="0.25"/>
  <cols>
    <col min="1" max="1" width="18.21875" style="2" bestFit="1" customWidth="1"/>
    <col min="2" max="2" width="20.88671875" style="2" bestFit="1" customWidth="1"/>
    <col min="3" max="3" width="29.88671875" style="2" bestFit="1" customWidth="1"/>
    <col min="4" max="4" width="24.33203125" style="2" bestFit="1" customWidth="1"/>
    <col min="5" max="5" width="13.21875" style="2" bestFit="1" customWidth="1"/>
    <col min="6" max="6" width="12.33203125" style="2" customWidth="1"/>
    <col min="7" max="7" width="12.33203125" style="13" bestFit="1" customWidth="1"/>
    <col min="8" max="8" width="13.6640625" style="13" bestFit="1" customWidth="1"/>
    <col min="9" max="9" width="12.33203125" style="2" bestFit="1" customWidth="1"/>
    <col min="10" max="10" width="13.21875" style="2" bestFit="1" customWidth="1"/>
    <col min="11" max="11" width="14.5546875" style="2" customWidth="1"/>
    <col min="12" max="12" width="14.21875" style="2" bestFit="1" customWidth="1"/>
    <col min="13" max="13" width="22.6640625" style="2" customWidth="1"/>
    <col min="14" max="15" width="8.6640625" style="2" customWidth="1"/>
    <col min="16" max="16" width="14" style="2" customWidth="1"/>
    <col min="17" max="17" width="0.33203125" style="2" customWidth="1"/>
    <col min="18" max="18" width="8.6640625" style="1" customWidth="1"/>
    <col min="19" max="19" width="12.21875" style="1" customWidth="1"/>
    <col min="20" max="26" width="8.6640625" style="1" customWidth="1"/>
    <col min="27" max="27" width="8.6640625" style="11" customWidth="1"/>
    <col min="28" max="29" width="8.6640625" style="1" customWidth="1"/>
    <col min="30" max="30" width="8.6640625" style="11" customWidth="1"/>
    <col min="31" max="39" width="8.6640625" style="1" customWidth="1"/>
    <col min="40" max="40" width="8.6640625" style="11" customWidth="1"/>
    <col min="41" max="51" width="8.6640625" style="1" customWidth="1"/>
    <col min="52" max="16384" width="9.109375" style="1"/>
  </cols>
  <sheetData>
    <row r="1" spans="1:13" s="3" customFormat="1" ht="37.799999999999997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 t="s">
        <v>83</v>
      </c>
      <c r="M1" s="89"/>
    </row>
    <row r="2" spans="1:13" s="3" customFormat="1" ht="31.8" x14ac:dyDescent="0.25">
      <c r="A2" s="94" t="s">
        <v>8</v>
      </c>
      <c r="B2" s="95"/>
      <c r="C2" s="95"/>
      <c r="D2" s="95"/>
      <c r="E2" s="21"/>
      <c r="F2" s="21"/>
      <c r="G2" s="21"/>
      <c r="H2" s="21"/>
      <c r="I2" s="21"/>
      <c r="J2" s="21"/>
      <c r="K2" s="21"/>
      <c r="L2" s="21"/>
      <c r="M2" s="40"/>
    </row>
    <row r="3" spans="1:13" s="3" customFormat="1" ht="15" x14ac:dyDescent="0.25">
      <c r="A3" s="96" t="s">
        <v>134</v>
      </c>
      <c r="B3" s="96" t="s">
        <v>2</v>
      </c>
      <c r="C3" s="84" t="s">
        <v>212</v>
      </c>
      <c r="D3" s="96" t="s">
        <v>1</v>
      </c>
      <c r="E3" s="93" t="s">
        <v>135</v>
      </c>
      <c r="F3" s="93" t="s">
        <v>136</v>
      </c>
      <c r="G3" s="93" t="s">
        <v>137</v>
      </c>
      <c r="H3" s="87" t="s">
        <v>138</v>
      </c>
      <c r="I3" s="87" t="s">
        <v>139</v>
      </c>
      <c r="J3" s="85" t="s">
        <v>140</v>
      </c>
      <c r="K3" s="87" t="s">
        <v>141</v>
      </c>
      <c r="L3" s="90" t="s">
        <v>0</v>
      </c>
      <c r="M3" s="92" t="s">
        <v>472</v>
      </c>
    </row>
    <row r="4" spans="1:13" s="3" customFormat="1" ht="15" x14ac:dyDescent="0.25">
      <c r="A4" s="96"/>
      <c r="B4" s="96"/>
      <c r="C4" s="84"/>
      <c r="D4" s="96"/>
      <c r="E4" s="93"/>
      <c r="F4" s="93"/>
      <c r="G4" s="93"/>
      <c r="H4" s="93"/>
      <c r="I4" s="93"/>
      <c r="J4" s="86"/>
      <c r="K4" s="93"/>
      <c r="L4" s="91"/>
      <c r="M4" s="92"/>
    </row>
    <row r="5" spans="1:13" s="3" customFormat="1" ht="15" x14ac:dyDescent="0.25">
      <c r="A5" s="96"/>
      <c r="B5" s="96"/>
      <c r="C5" s="84"/>
      <c r="D5" s="96"/>
      <c r="E5" s="93"/>
      <c r="F5" s="93"/>
      <c r="G5" s="93"/>
      <c r="H5" s="93"/>
      <c r="I5" s="93"/>
      <c r="J5" s="87"/>
      <c r="K5" s="93"/>
      <c r="L5" s="91"/>
      <c r="M5" s="92"/>
    </row>
    <row r="6" spans="1:13" s="3" customFormat="1" ht="15" x14ac:dyDescent="0.25">
      <c r="A6" s="59"/>
      <c r="B6" s="29" t="s">
        <v>84</v>
      </c>
      <c r="C6" s="29" t="s">
        <v>220</v>
      </c>
      <c r="D6" s="29" t="s">
        <v>92</v>
      </c>
      <c r="E6" s="49"/>
      <c r="F6" s="49"/>
      <c r="G6" s="8">
        <f>2*20</f>
        <v>40</v>
      </c>
      <c r="H6" s="49"/>
      <c r="I6" s="14">
        <v>28</v>
      </c>
      <c r="J6" s="49"/>
      <c r="K6" s="8">
        <f>26*2</f>
        <v>52</v>
      </c>
      <c r="L6" s="36">
        <f t="shared" ref="L6:L24" si="0">SUM(E6:K6)</f>
        <v>120</v>
      </c>
      <c r="M6" s="69">
        <v>1</v>
      </c>
    </row>
    <row r="7" spans="1:13" s="3" customFormat="1" ht="15" x14ac:dyDescent="0.25">
      <c r="A7" s="57"/>
      <c r="B7" s="18" t="s">
        <v>286</v>
      </c>
      <c r="C7" s="18" t="s">
        <v>259</v>
      </c>
      <c r="D7" s="18" t="s">
        <v>122</v>
      </c>
      <c r="E7" s="49"/>
      <c r="F7" s="8">
        <v>21</v>
      </c>
      <c r="G7" s="7">
        <f>2*28</f>
        <v>56</v>
      </c>
      <c r="H7" s="49"/>
      <c r="I7" s="49"/>
      <c r="J7" s="49"/>
      <c r="K7" s="49"/>
      <c r="L7" s="8">
        <f t="shared" si="0"/>
        <v>77</v>
      </c>
      <c r="M7" s="68"/>
    </row>
    <row r="8" spans="1:13" s="3" customFormat="1" ht="15" x14ac:dyDescent="0.25">
      <c r="A8" s="58"/>
      <c r="B8" s="18" t="s">
        <v>36</v>
      </c>
      <c r="C8" s="18" t="s">
        <v>461</v>
      </c>
      <c r="D8" s="18" t="s">
        <v>415</v>
      </c>
      <c r="E8" s="49"/>
      <c r="F8" s="49"/>
      <c r="G8" s="49"/>
      <c r="H8" s="49"/>
      <c r="I8" s="49"/>
      <c r="J8" s="49"/>
      <c r="K8" s="8">
        <f>19*2</f>
        <v>38</v>
      </c>
      <c r="L8" s="8">
        <f t="shared" si="0"/>
        <v>38</v>
      </c>
      <c r="M8" s="70">
        <v>2</v>
      </c>
    </row>
    <row r="9" spans="1:13" s="3" customFormat="1" ht="15" x14ac:dyDescent="0.25">
      <c r="A9" s="58"/>
      <c r="B9" s="17" t="s">
        <v>84</v>
      </c>
      <c r="C9" s="17" t="s">
        <v>220</v>
      </c>
      <c r="D9" s="17" t="s">
        <v>282</v>
      </c>
      <c r="E9" s="8">
        <v>18</v>
      </c>
      <c r="F9" s="8">
        <v>17</v>
      </c>
      <c r="G9" s="61"/>
      <c r="H9" s="53"/>
      <c r="I9" s="49"/>
      <c r="J9" s="49"/>
      <c r="K9" s="49"/>
      <c r="L9" s="8">
        <f t="shared" si="0"/>
        <v>35</v>
      </c>
      <c r="M9" s="70">
        <v>3</v>
      </c>
    </row>
    <row r="10" spans="1:13" s="3" customFormat="1" ht="15" x14ac:dyDescent="0.25">
      <c r="A10" s="58"/>
      <c r="B10" s="16" t="s">
        <v>285</v>
      </c>
      <c r="C10" s="16" t="s">
        <v>230</v>
      </c>
      <c r="D10" s="16" t="s">
        <v>13</v>
      </c>
      <c r="E10" s="49"/>
      <c r="F10" s="8">
        <v>26</v>
      </c>
      <c r="G10" s="8">
        <f>2*4</f>
        <v>8</v>
      </c>
      <c r="H10" s="49"/>
      <c r="I10" s="49"/>
      <c r="J10" s="49"/>
      <c r="K10" s="49"/>
      <c r="L10" s="8">
        <f t="shared" si="0"/>
        <v>34</v>
      </c>
      <c r="M10" s="70">
        <v>4</v>
      </c>
    </row>
    <row r="11" spans="1:13" s="3" customFormat="1" ht="15" x14ac:dyDescent="0.25">
      <c r="A11" s="58"/>
      <c r="B11" s="16" t="s">
        <v>370</v>
      </c>
      <c r="C11" s="16" t="s">
        <v>370</v>
      </c>
      <c r="D11" s="16" t="s">
        <v>369</v>
      </c>
      <c r="E11" s="49"/>
      <c r="F11" s="49"/>
      <c r="G11" s="49"/>
      <c r="H11" s="49"/>
      <c r="I11" s="49"/>
      <c r="J11" s="49"/>
      <c r="K11" s="8">
        <f>15*2</f>
        <v>30</v>
      </c>
      <c r="L11" s="8">
        <f t="shared" si="0"/>
        <v>30</v>
      </c>
      <c r="M11" s="70">
        <v>5</v>
      </c>
    </row>
    <row r="12" spans="1:13" s="3" customFormat="1" ht="15" x14ac:dyDescent="0.25">
      <c r="A12" s="58"/>
      <c r="B12" s="17" t="s">
        <v>283</v>
      </c>
      <c r="C12" s="17" t="s">
        <v>111</v>
      </c>
      <c r="D12" s="17" t="s">
        <v>215</v>
      </c>
      <c r="E12" s="8">
        <v>23</v>
      </c>
      <c r="F12" s="49"/>
      <c r="G12" s="53"/>
      <c r="H12" s="49"/>
      <c r="I12" s="49"/>
      <c r="J12" s="49"/>
      <c r="K12" s="49"/>
      <c r="L12" s="8">
        <f t="shared" si="0"/>
        <v>23</v>
      </c>
      <c r="M12" s="70">
        <v>6</v>
      </c>
    </row>
    <row r="13" spans="1:13" s="3" customFormat="1" ht="15" x14ac:dyDescent="0.25">
      <c r="A13" s="58"/>
      <c r="B13" s="29" t="s">
        <v>97</v>
      </c>
      <c r="C13" s="29" t="s">
        <v>230</v>
      </c>
      <c r="D13" s="17" t="s">
        <v>281</v>
      </c>
      <c r="E13" s="8">
        <v>19</v>
      </c>
      <c r="F13" s="49"/>
      <c r="G13" s="53"/>
      <c r="H13" s="49"/>
      <c r="I13" s="49"/>
      <c r="J13" s="49"/>
      <c r="K13" s="49"/>
      <c r="L13" s="8">
        <f t="shared" si="0"/>
        <v>19</v>
      </c>
      <c r="M13" s="65"/>
    </row>
    <row r="14" spans="1:13" s="3" customFormat="1" ht="15" x14ac:dyDescent="0.25">
      <c r="A14" s="58"/>
      <c r="B14" s="16" t="s">
        <v>76</v>
      </c>
      <c r="C14" s="17" t="s">
        <v>260</v>
      </c>
      <c r="D14" s="17" t="s">
        <v>284</v>
      </c>
      <c r="E14" s="8">
        <v>7</v>
      </c>
      <c r="F14" s="49"/>
      <c r="G14" s="53"/>
      <c r="H14" s="49"/>
      <c r="I14" s="49"/>
      <c r="J14" s="49"/>
      <c r="K14" s="49"/>
      <c r="L14" s="8">
        <f t="shared" si="0"/>
        <v>7</v>
      </c>
      <c r="M14" s="65"/>
    </row>
    <row r="15" spans="1:13" s="3" customFormat="1" ht="15" x14ac:dyDescent="0.25">
      <c r="A15" s="57"/>
      <c r="B15" s="16" t="s">
        <v>265</v>
      </c>
      <c r="C15" s="16" t="s">
        <v>265</v>
      </c>
      <c r="D15" s="16" t="s">
        <v>266</v>
      </c>
      <c r="E15" s="8">
        <v>3</v>
      </c>
      <c r="F15" s="49"/>
      <c r="G15" s="53"/>
      <c r="H15" s="49"/>
      <c r="I15" s="49"/>
      <c r="J15" s="49"/>
      <c r="K15" s="49"/>
      <c r="L15" s="8">
        <f t="shared" si="0"/>
        <v>3</v>
      </c>
      <c r="M15" s="65"/>
    </row>
    <row r="16" spans="1:13" s="3" customFormat="1" ht="15" x14ac:dyDescent="0.25">
      <c r="A16" s="19"/>
      <c r="B16" s="16"/>
      <c r="C16" s="16"/>
      <c r="D16" s="16"/>
      <c r="E16" s="8"/>
      <c r="F16" s="8"/>
      <c r="G16" s="8"/>
      <c r="H16" s="8"/>
      <c r="I16" s="8"/>
      <c r="J16" s="8"/>
      <c r="K16" s="8"/>
      <c r="L16" s="8">
        <f t="shared" si="0"/>
        <v>0</v>
      </c>
      <c r="M16" s="65"/>
    </row>
    <row r="17" spans="1:13" s="3" customFormat="1" ht="15" x14ac:dyDescent="0.25">
      <c r="A17" s="19"/>
      <c r="B17" s="17"/>
      <c r="C17" s="17"/>
      <c r="D17" s="17"/>
      <c r="E17" s="8"/>
      <c r="F17" s="8"/>
      <c r="G17" s="7"/>
      <c r="H17" s="8"/>
      <c r="I17" s="8"/>
      <c r="J17" s="8"/>
      <c r="K17" s="8"/>
      <c r="L17" s="8">
        <f t="shared" si="0"/>
        <v>0</v>
      </c>
      <c r="M17" s="65"/>
    </row>
    <row r="18" spans="1:13" s="3" customFormat="1" ht="15" x14ac:dyDescent="0.25">
      <c r="A18" s="19"/>
      <c r="B18" s="16"/>
      <c r="C18" s="17"/>
      <c r="D18" s="17"/>
      <c r="E18" s="8"/>
      <c r="F18" s="8"/>
      <c r="G18" s="7"/>
      <c r="H18" s="8"/>
      <c r="I18" s="8"/>
      <c r="J18" s="8"/>
      <c r="K18" s="8"/>
      <c r="L18" s="8">
        <f t="shared" si="0"/>
        <v>0</v>
      </c>
      <c r="M18" s="65"/>
    </row>
    <row r="19" spans="1:13" s="3" customFormat="1" ht="15" x14ac:dyDescent="0.25">
      <c r="A19" s="19"/>
      <c r="B19" s="18"/>
      <c r="C19" s="18"/>
      <c r="D19" s="18"/>
      <c r="E19" s="8"/>
      <c r="F19" s="8"/>
      <c r="G19" s="7"/>
      <c r="H19" s="8"/>
      <c r="I19" s="8"/>
      <c r="J19" s="8"/>
      <c r="K19" s="8"/>
      <c r="L19" s="8">
        <f t="shared" si="0"/>
        <v>0</v>
      </c>
      <c r="M19" s="65"/>
    </row>
    <row r="20" spans="1:13" s="3" customFormat="1" ht="15" x14ac:dyDescent="0.25">
      <c r="A20" s="19"/>
      <c r="B20" s="18"/>
      <c r="C20" s="18"/>
      <c r="D20" s="18"/>
      <c r="E20" s="8"/>
      <c r="F20" s="8"/>
      <c r="G20" s="7"/>
      <c r="H20" s="8"/>
      <c r="I20" s="8"/>
      <c r="J20" s="8"/>
      <c r="K20" s="8"/>
      <c r="L20" s="8">
        <f t="shared" si="0"/>
        <v>0</v>
      </c>
      <c r="M20" s="8"/>
    </row>
    <row r="21" spans="1:13" s="3" customFormat="1" ht="15" x14ac:dyDescent="0.25">
      <c r="A21" s="19"/>
      <c r="B21" s="16"/>
      <c r="C21" s="16"/>
      <c r="D21" s="16"/>
      <c r="E21" s="8"/>
      <c r="F21" s="8"/>
      <c r="G21" s="7"/>
      <c r="H21" s="8"/>
      <c r="I21" s="8"/>
      <c r="J21" s="8"/>
      <c r="K21" s="8"/>
      <c r="L21" s="8">
        <f t="shared" si="0"/>
        <v>0</v>
      </c>
      <c r="M21" s="8"/>
    </row>
    <row r="22" spans="1:13" s="3" customFormat="1" ht="15" x14ac:dyDescent="0.25">
      <c r="A22" s="19"/>
      <c r="B22" s="17"/>
      <c r="C22" s="17"/>
      <c r="D22" s="17"/>
      <c r="E22" s="42"/>
      <c r="F22" s="42"/>
      <c r="G22" s="42"/>
      <c r="H22" s="42"/>
      <c r="I22" s="42"/>
      <c r="J22" s="42"/>
      <c r="K22" s="8"/>
      <c r="L22" s="8">
        <f t="shared" si="0"/>
        <v>0</v>
      </c>
      <c r="M22" s="8"/>
    </row>
    <row r="23" spans="1:13" s="3" customFormat="1" ht="15" x14ac:dyDescent="0.25">
      <c r="A23" s="19"/>
      <c r="B23" s="18"/>
      <c r="C23" s="18"/>
      <c r="D23" s="18"/>
      <c r="E23" s="42"/>
      <c r="F23" s="42"/>
      <c r="G23" s="42"/>
      <c r="H23" s="42"/>
      <c r="I23" s="42"/>
      <c r="J23" s="42"/>
      <c r="K23" s="8"/>
      <c r="L23" s="8">
        <f t="shared" si="0"/>
        <v>0</v>
      </c>
      <c r="M23" s="8"/>
    </row>
    <row r="24" spans="1:13" s="3" customFormat="1" x14ac:dyDescent="0.25">
      <c r="A24" s="19"/>
      <c r="B24" s="18"/>
      <c r="C24" s="18"/>
      <c r="D24" s="18"/>
      <c r="E24" s="43"/>
      <c r="F24" s="42"/>
      <c r="G24" s="45"/>
      <c r="H24" s="42"/>
      <c r="I24" s="42"/>
      <c r="J24" s="44"/>
      <c r="K24" s="23"/>
      <c r="L24" s="8">
        <f t="shared" si="0"/>
        <v>0</v>
      </c>
      <c r="M24" s="23"/>
    </row>
    <row r="25" spans="1:13" s="3" customFormat="1" x14ac:dyDescent="0.25">
      <c r="G25" s="12"/>
      <c r="H25" s="12"/>
      <c r="J25" s="22"/>
      <c r="K25" s="22"/>
      <c r="L25" s="22"/>
      <c r="M25" s="22"/>
    </row>
    <row r="26" spans="1:13" s="3" customFormat="1" x14ac:dyDescent="0.25">
      <c r="B26" s="24"/>
      <c r="C26" s="24"/>
      <c r="G26" s="12"/>
      <c r="H26" s="12"/>
    </row>
    <row r="27" spans="1:13" s="3" customFormat="1" x14ac:dyDescent="0.25">
      <c r="B27" s="24"/>
      <c r="C27" s="24"/>
      <c r="G27" s="12"/>
      <c r="H27" s="12"/>
    </row>
    <row r="28" spans="1:13" s="3" customFormat="1" x14ac:dyDescent="0.25">
      <c r="B28" s="24"/>
      <c r="C28" s="24"/>
      <c r="G28" s="12"/>
      <c r="H28" s="12"/>
    </row>
    <row r="29" spans="1:13" s="3" customFormat="1" x14ac:dyDescent="0.25">
      <c r="B29" s="24"/>
      <c r="C29" s="24"/>
      <c r="G29" s="12"/>
      <c r="H29" s="12"/>
    </row>
    <row r="30" spans="1:13" s="3" customFormat="1" x14ac:dyDescent="0.25">
      <c r="G30" s="12"/>
      <c r="H30" s="12"/>
    </row>
    <row r="31" spans="1:13" s="3" customFormat="1" x14ac:dyDescent="0.25">
      <c r="G31" s="12"/>
      <c r="H31" s="12"/>
    </row>
    <row r="32" spans="1:13" s="3" customFormat="1" x14ac:dyDescent="0.25">
      <c r="G32" s="12"/>
      <c r="H32" s="12"/>
    </row>
    <row r="33" spans="7:8" s="3" customFormat="1" x14ac:dyDescent="0.25">
      <c r="G33" s="12"/>
      <c r="H33" s="12"/>
    </row>
    <row r="34" spans="7:8" s="3" customFormat="1" x14ac:dyDescent="0.25">
      <c r="G34" s="12"/>
      <c r="H34" s="12"/>
    </row>
    <row r="35" spans="7:8" s="3" customFormat="1" x14ac:dyDescent="0.25">
      <c r="G35" s="12"/>
      <c r="H35" s="12"/>
    </row>
    <row r="36" spans="7:8" s="3" customFormat="1" x14ac:dyDescent="0.25">
      <c r="G36" s="12"/>
      <c r="H36" s="12"/>
    </row>
    <row r="37" spans="7:8" s="3" customFormat="1" x14ac:dyDescent="0.25">
      <c r="G37" s="12"/>
      <c r="H37" s="12"/>
    </row>
    <row r="38" spans="7:8" s="3" customFormat="1" x14ac:dyDescent="0.25">
      <c r="G38" s="12"/>
      <c r="H38" s="12"/>
    </row>
    <row r="39" spans="7:8" s="3" customFormat="1" x14ac:dyDescent="0.25">
      <c r="G39" s="12"/>
      <c r="H39" s="12"/>
    </row>
    <row r="40" spans="7:8" s="3" customFormat="1" x14ac:dyDescent="0.25">
      <c r="G40" s="12"/>
      <c r="H40" s="12"/>
    </row>
    <row r="41" spans="7:8" s="3" customFormat="1" x14ac:dyDescent="0.25">
      <c r="G41" s="12"/>
      <c r="H41" s="12"/>
    </row>
    <row r="42" spans="7:8" s="3" customFormat="1" x14ac:dyDescent="0.25">
      <c r="G42" s="12"/>
      <c r="H42" s="12"/>
    </row>
    <row r="43" spans="7:8" s="3" customFormat="1" x14ac:dyDescent="0.25">
      <c r="G43" s="12"/>
      <c r="H43" s="12"/>
    </row>
    <row r="44" spans="7:8" s="3" customFormat="1" x14ac:dyDescent="0.25">
      <c r="G44" s="12"/>
      <c r="H44" s="12"/>
    </row>
    <row r="45" spans="7:8" s="3" customFormat="1" x14ac:dyDescent="0.25">
      <c r="G45" s="12"/>
      <c r="H45" s="12"/>
    </row>
    <row r="46" spans="7:8" s="3" customFormat="1" x14ac:dyDescent="0.25">
      <c r="G46" s="12"/>
      <c r="H46" s="12"/>
    </row>
    <row r="47" spans="7:8" s="3" customFormat="1" x14ac:dyDescent="0.25">
      <c r="G47" s="12"/>
      <c r="H47" s="12"/>
    </row>
    <row r="48" spans="7:8" s="3" customFormat="1" x14ac:dyDescent="0.25">
      <c r="G48" s="12"/>
      <c r="H48" s="12"/>
    </row>
    <row r="49" spans="7:8" s="3" customFormat="1" x14ac:dyDescent="0.25">
      <c r="G49" s="12"/>
      <c r="H49" s="12"/>
    </row>
    <row r="50" spans="7:8" s="3" customFormat="1" x14ac:dyDescent="0.25">
      <c r="G50" s="12"/>
      <c r="H50" s="12"/>
    </row>
    <row r="51" spans="7:8" s="3" customFormat="1" x14ac:dyDescent="0.25">
      <c r="G51" s="12"/>
      <c r="H51" s="12"/>
    </row>
    <row r="52" spans="7:8" s="3" customFormat="1" x14ac:dyDescent="0.25">
      <c r="G52" s="12"/>
      <c r="H52" s="12"/>
    </row>
    <row r="53" spans="7:8" s="3" customFormat="1" x14ac:dyDescent="0.25">
      <c r="G53" s="12"/>
      <c r="H53" s="12"/>
    </row>
    <row r="54" spans="7:8" s="3" customFormat="1" x14ac:dyDescent="0.25">
      <c r="G54" s="12"/>
      <c r="H54" s="12"/>
    </row>
    <row r="55" spans="7:8" s="3" customFormat="1" x14ac:dyDescent="0.25">
      <c r="G55" s="12"/>
      <c r="H55" s="12"/>
    </row>
    <row r="56" spans="7:8" s="3" customFormat="1" x14ac:dyDescent="0.25">
      <c r="G56" s="12"/>
      <c r="H56" s="12"/>
    </row>
    <row r="57" spans="7:8" s="3" customFormat="1" x14ac:dyDescent="0.25">
      <c r="G57" s="12"/>
      <c r="H57" s="12"/>
    </row>
    <row r="58" spans="7:8" s="3" customFormat="1" x14ac:dyDescent="0.25">
      <c r="G58" s="12"/>
      <c r="H58" s="12"/>
    </row>
    <row r="59" spans="7:8" s="3" customFormat="1" x14ac:dyDescent="0.25">
      <c r="G59" s="12"/>
      <c r="H59" s="12"/>
    </row>
    <row r="60" spans="7:8" s="3" customFormat="1" x14ac:dyDescent="0.25">
      <c r="G60" s="12"/>
      <c r="H60" s="12"/>
    </row>
    <row r="61" spans="7:8" s="3" customFormat="1" x14ac:dyDescent="0.25">
      <c r="G61" s="12"/>
      <c r="H61" s="12"/>
    </row>
    <row r="62" spans="7:8" s="3" customFormat="1" x14ac:dyDescent="0.25">
      <c r="G62" s="12"/>
      <c r="H62" s="12"/>
    </row>
    <row r="63" spans="7:8" s="3" customFormat="1" x14ac:dyDescent="0.25">
      <c r="G63" s="12"/>
      <c r="H63" s="12"/>
    </row>
    <row r="64" spans="7:8" s="3" customFormat="1" x14ac:dyDescent="0.25">
      <c r="G64" s="12"/>
      <c r="H64" s="12"/>
    </row>
    <row r="65" spans="7:8" s="3" customFormat="1" x14ac:dyDescent="0.25">
      <c r="G65" s="12"/>
      <c r="H65" s="12"/>
    </row>
    <row r="66" spans="7:8" s="3" customFormat="1" x14ac:dyDescent="0.25">
      <c r="G66" s="12"/>
      <c r="H66" s="12"/>
    </row>
    <row r="67" spans="7:8" s="3" customFormat="1" x14ac:dyDescent="0.25">
      <c r="G67" s="12"/>
      <c r="H67" s="12"/>
    </row>
    <row r="68" spans="7:8" s="3" customFormat="1" x14ac:dyDescent="0.25">
      <c r="G68" s="12"/>
      <c r="H68" s="12"/>
    </row>
    <row r="69" spans="7:8" s="3" customFormat="1" x14ac:dyDescent="0.25">
      <c r="G69" s="12"/>
      <c r="H69" s="12"/>
    </row>
    <row r="70" spans="7:8" s="3" customFormat="1" x14ac:dyDescent="0.25">
      <c r="G70" s="12"/>
      <c r="H70" s="12"/>
    </row>
    <row r="71" spans="7:8" s="3" customFormat="1" x14ac:dyDescent="0.25">
      <c r="G71" s="12"/>
      <c r="H71" s="12"/>
    </row>
    <row r="72" spans="7:8" s="3" customFormat="1" x14ac:dyDescent="0.25">
      <c r="G72" s="12"/>
      <c r="H72" s="12"/>
    </row>
    <row r="73" spans="7:8" s="3" customFormat="1" x14ac:dyDescent="0.25">
      <c r="G73" s="12"/>
      <c r="H73" s="12"/>
    </row>
    <row r="74" spans="7:8" s="3" customFormat="1" x14ac:dyDescent="0.25">
      <c r="G74" s="12"/>
      <c r="H74" s="12"/>
    </row>
    <row r="75" spans="7:8" s="3" customFormat="1" x14ac:dyDescent="0.25">
      <c r="G75" s="12"/>
      <c r="H75" s="12"/>
    </row>
    <row r="76" spans="7:8" s="3" customFormat="1" x14ac:dyDescent="0.25">
      <c r="G76" s="12"/>
      <c r="H76" s="12"/>
    </row>
    <row r="77" spans="7:8" s="3" customFormat="1" x14ac:dyDescent="0.25">
      <c r="G77" s="12"/>
      <c r="H77" s="12"/>
    </row>
    <row r="78" spans="7:8" s="3" customFormat="1" x14ac:dyDescent="0.25">
      <c r="G78" s="12"/>
      <c r="H78" s="12"/>
    </row>
    <row r="79" spans="7:8" s="3" customFormat="1" x14ac:dyDescent="0.25">
      <c r="G79" s="12"/>
      <c r="H79" s="12"/>
    </row>
    <row r="80" spans="7:8" s="3" customFormat="1" x14ac:dyDescent="0.25">
      <c r="G80" s="12"/>
      <c r="H80" s="12"/>
    </row>
    <row r="81" spans="7:8" s="3" customFormat="1" x14ac:dyDescent="0.25">
      <c r="G81" s="12"/>
      <c r="H81" s="12"/>
    </row>
    <row r="82" spans="7:8" s="3" customFormat="1" x14ac:dyDescent="0.25">
      <c r="G82" s="12"/>
      <c r="H82" s="12"/>
    </row>
    <row r="83" spans="7:8" s="3" customFormat="1" x14ac:dyDescent="0.25">
      <c r="G83" s="12"/>
      <c r="H83" s="12"/>
    </row>
    <row r="84" spans="7:8" s="3" customFormat="1" x14ac:dyDescent="0.25">
      <c r="G84" s="12"/>
      <c r="H84" s="12"/>
    </row>
    <row r="85" spans="7:8" s="3" customFormat="1" x14ac:dyDescent="0.25">
      <c r="G85" s="12"/>
      <c r="H85" s="12"/>
    </row>
    <row r="86" spans="7:8" s="3" customFormat="1" x14ac:dyDescent="0.25">
      <c r="G86" s="12"/>
      <c r="H86" s="12"/>
    </row>
    <row r="87" spans="7:8" s="3" customFormat="1" x14ac:dyDescent="0.25">
      <c r="G87" s="12"/>
      <c r="H87" s="12"/>
    </row>
    <row r="88" spans="7:8" s="3" customFormat="1" x14ac:dyDescent="0.25">
      <c r="G88" s="12"/>
      <c r="H88" s="12"/>
    </row>
    <row r="89" spans="7:8" s="3" customFormat="1" x14ac:dyDescent="0.25">
      <c r="G89" s="12"/>
      <c r="H89" s="12"/>
    </row>
    <row r="90" spans="7:8" s="3" customFormat="1" x14ac:dyDescent="0.25">
      <c r="G90" s="12"/>
      <c r="H90" s="12"/>
    </row>
    <row r="91" spans="7:8" s="3" customFormat="1" x14ac:dyDescent="0.25">
      <c r="G91" s="12"/>
      <c r="H91" s="12"/>
    </row>
    <row r="92" spans="7:8" s="3" customFormat="1" x14ac:dyDescent="0.25">
      <c r="G92" s="12"/>
      <c r="H92" s="12"/>
    </row>
    <row r="93" spans="7:8" s="3" customFormat="1" x14ac:dyDescent="0.25">
      <c r="G93" s="12"/>
      <c r="H93" s="12"/>
    </row>
    <row r="94" spans="7:8" s="3" customFormat="1" x14ac:dyDescent="0.25">
      <c r="G94" s="12"/>
      <c r="H94" s="12"/>
    </row>
    <row r="95" spans="7:8" s="3" customFormat="1" x14ac:dyDescent="0.25">
      <c r="G95" s="12"/>
      <c r="H95" s="12"/>
    </row>
    <row r="96" spans="7:8" s="3" customFormat="1" x14ac:dyDescent="0.25">
      <c r="G96" s="12"/>
      <c r="H96" s="12"/>
    </row>
    <row r="97" spans="7:8" s="3" customFormat="1" x14ac:dyDescent="0.25">
      <c r="G97" s="12"/>
      <c r="H97" s="12"/>
    </row>
    <row r="98" spans="7:8" s="3" customFormat="1" x14ac:dyDescent="0.25">
      <c r="G98" s="12"/>
      <c r="H98" s="12"/>
    </row>
    <row r="99" spans="7:8" s="3" customFormat="1" x14ac:dyDescent="0.25">
      <c r="G99" s="12"/>
      <c r="H99" s="12"/>
    </row>
    <row r="100" spans="7:8" s="3" customFormat="1" x14ac:dyDescent="0.25">
      <c r="G100" s="12"/>
      <c r="H100" s="12"/>
    </row>
    <row r="101" spans="7:8" s="3" customFormat="1" x14ac:dyDescent="0.25">
      <c r="G101" s="12"/>
      <c r="H101" s="12"/>
    </row>
    <row r="102" spans="7:8" s="3" customFormat="1" x14ac:dyDescent="0.25">
      <c r="G102" s="12"/>
      <c r="H102" s="12"/>
    </row>
    <row r="103" spans="7:8" s="3" customFormat="1" x14ac:dyDescent="0.25">
      <c r="G103" s="12"/>
      <c r="H103" s="12"/>
    </row>
    <row r="104" spans="7:8" s="3" customFormat="1" x14ac:dyDescent="0.25">
      <c r="G104" s="12"/>
      <c r="H104" s="12"/>
    </row>
    <row r="105" spans="7:8" s="3" customFormat="1" x14ac:dyDescent="0.25">
      <c r="G105" s="12"/>
      <c r="H105" s="12"/>
    </row>
    <row r="106" spans="7:8" s="3" customFormat="1" x14ac:dyDescent="0.25">
      <c r="G106" s="12"/>
      <c r="H106" s="12"/>
    </row>
    <row r="107" spans="7:8" s="3" customFormat="1" x14ac:dyDescent="0.25">
      <c r="G107" s="12"/>
      <c r="H107" s="12"/>
    </row>
    <row r="108" spans="7:8" s="3" customFormat="1" x14ac:dyDescent="0.25">
      <c r="G108" s="12"/>
      <c r="H108" s="12"/>
    </row>
    <row r="109" spans="7:8" s="3" customFormat="1" x14ac:dyDescent="0.25">
      <c r="G109" s="12"/>
      <c r="H109" s="12"/>
    </row>
    <row r="110" spans="7:8" s="3" customFormat="1" x14ac:dyDescent="0.25">
      <c r="G110" s="12"/>
      <c r="H110" s="12"/>
    </row>
    <row r="111" spans="7:8" s="3" customFormat="1" x14ac:dyDescent="0.25">
      <c r="G111" s="12"/>
      <c r="H111" s="12"/>
    </row>
    <row r="112" spans="7:8" s="3" customFormat="1" x14ac:dyDescent="0.25">
      <c r="G112" s="12"/>
      <c r="H112" s="12"/>
    </row>
    <row r="113" spans="7:8" s="3" customFormat="1" x14ac:dyDescent="0.25">
      <c r="G113" s="12"/>
      <c r="H113" s="12"/>
    </row>
    <row r="114" spans="7:8" s="3" customFormat="1" x14ac:dyDescent="0.25">
      <c r="G114" s="12"/>
      <c r="H114" s="12"/>
    </row>
    <row r="115" spans="7:8" s="3" customFormat="1" x14ac:dyDescent="0.25">
      <c r="G115" s="12"/>
      <c r="H115" s="12"/>
    </row>
    <row r="116" spans="7:8" s="3" customFormat="1" x14ac:dyDescent="0.25">
      <c r="G116" s="12"/>
      <c r="H116" s="12"/>
    </row>
    <row r="117" spans="7:8" s="3" customFormat="1" x14ac:dyDescent="0.25">
      <c r="G117" s="12"/>
      <c r="H117" s="12"/>
    </row>
    <row r="118" spans="7:8" s="3" customFormat="1" x14ac:dyDescent="0.25">
      <c r="G118" s="12"/>
      <c r="H118" s="12"/>
    </row>
    <row r="119" spans="7:8" s="3" customFormat="1" x14ac:dyDescent="0.25">
      <c r="G119" s="12"/>
      <c r="H119" s="12"/>
    </row>
    <row r="120" spans="7:8" s="3" customFormat="1" x14ac:dyDescent="0.25">
      <c r="G120" s="12"/>
      <c r="H120" s="12"/>
    </row>
    <row r="121" spans="7:8" s="3" customFormat="1" x14ac:dyDescent="0.25">
      <c r="G121" s="12"/>
      <c r="H121" s="12"/>
    </row>
    <row r="122" spans="7:8" s="3" customFormat="1" x14ac:dyDescent="0.25">
      <c r="G122" s="12"/>
      <c r="H122" s="12"/>
    </row>
    <row r="123" spans="7:8" s="3" customFormat="1" x14ac:dyDescent="0.25">
      <c r="G123" s="12"/>
      <c r="H123" s="12"/>
    </row>
    <row r="124" spans="7:8" s="3" customFormat="1" x14ac:dyDescent="0.25">
      <c r="G124" s="12"/>
      <c r="H124" s="12"/>
    </row>
    <row r="125" spans="7:8" s="3" customFormat="1" x14ac:dyDescent="0.25">
      <c r="G125" s="12"/>
      <c r="H125" s="12"/>
    </row>
    <row r="126" spans="7:8" s="3" customFormat="1" x14ac:dyDescent="0.25">
      <c r="G126" s="12"/>
      <c r="H126" s="12"/>
    </row>
    <row r="127" spans="7:8" s="3" customFormat="1" x14ac:dyDescent="0.25">
      <c r="G127" s="12"/>
      <c r="H127" s="12"/>
    </row>
    <row r="128" spans="7:8" s="3" customFormat="1" x14ac:dyDescent="0.25">
      <c r="G128" s="12"/>
      <c r="H128" s="12"/>
    </row>
    <row r="129" spans="7:8" s="3" customFormat="1" x14ac:dyDescent="0.25">
      <c r="G129" s="12"/>
      <c r="H129" s="12"/>
    </row>
    <row r="130" spans="7:8" s="3" customFormat="1" x14ac:dyDescent="0.25">
      <c r="G130" s="12"/>
      <c r="H130" s="12"/>
    </row>
    <row r="131" spans="7:8" s="3" customFormat="1" x14ac:dyDescent="0.25">
      <c r="G131" s="12"/>
      <c r="H131" s="12"/>
    </row>
    <row r="132" spans="7:8" s="3" customFormat="1" x14ac:dyDescent="0.25">
      <c r="G132" s="12"/>
      <c r="H132" s="12"/>
    </row>
    <row r="133" spans="7:8" s="3" customFormat="1" x14ac:dyDescent="0.25">
      <c r="G133" s="12"/>
      <c r="H133" s="12"/>
    </row>
    <row r="134" spans="7:8" s="3" customFormat="1" x14ac:dyDescent="0.25">
      <c r="G134" s="12"/>
      <c r="H134" s="12"/>
    </row>
    <row r="135" spans="7:8" s="3" customFormat="1" x14ac:dyDescent="0.25">
      <c r="G135" s="12"/>
      <c r="H135" s="12"/>
    </row>
    <row r="136" spans="7:8" s="3" customFormat="1" x14ac:dyDescent="0.25">
      <c r="G136" s="12"/>
      <c r="H136" s="12"/>
    </row>
    <row r="137" spans="7:8" s="3" customFormat="1" x14ac:dyDescent="0.25">
      <c r="G137" s="12"/>
      <c r="H137" s="12"/>
    </row>
    <row r="138" spans="7:8" s="3" customFormat="1" x14ac:dyDescent="0.25">
      <c r="G138" s="12"/>
      <c r="H138" s="12"/>
    </row>
    <row r="139" spans="7:8" s="3" customFormat="1" x14ac:dyDescent="0.25">
      <c r="G139" s="12"/>
      <c r="H139" s="12"/>
    </row>
    <row r="140" spans="7:8" s="3" customFormat="1" x14ac:dyDescent="0.25">
      <c r="G140" s="12"/>
      <c r="H140" s="12"/>
    </row>
    <row r="141" spans="7:8" s="3" customFormat="1" x14ac:dyDescent="0.25">
      <c r="G141" s="12"/>
      <c r="H141" s="12"/>
    </row>
    <row r="142" spans="7:8" s="3" customFormat="1" x14ac:dyDescent="0.25">
      <c r="G142" s="12"/>
      <c r="H142" s="12"/>
    </row>
    <row r="143" spans="7:8" s="3" customFormat="1" x14ac:dyDescent="0.25">
      <c r="G143" s="12"/>
      <c r="H143" s="12"/>
    </row>
    <row r="144" spans="7:8" s="3" customFormat="1" x14ac:dyDescent="0.25">
      <c r="G144" s="12"/>
      <c r="H144" s="12"/>
    </row>
    <row r="145" spans="7:8" s="3" customFormat="1" x14ac:dyDescent="0.25">
      <c r="G145" s="12"/>
      <c r="H145" s="12"/>
    </row>
    <row r="146" spans="7:8" s="3" customFormat="1" x14ac:dyDescent="0.25">
      <c r="G146" s="12"/>
      <c r="H146" s="12"/>
    </row>
    <row r="147" spans="7:8" s="3" customFormat="1" x14ac:dyDescent="0.25">
      <c r="G147" s="12"/>
      <c r="H147" s="12"/>
    </row>
    <row r="148" spans="7:8" s="3" customFormat="1" x14ac:dyDescent="0.25">
      <c r="G148" s="12"/>
      <c r="H148" s="12"/>
    </row>
    <row r="149" spans="7:8" s="3" customFormat="1" x14ac:dyDescent="0.25">
      <c r="G149" s="12"/>
      <c r="H149" s="12"/>
    </row>
    <row r="150" spans="7:8" s="3" customFormat="1" x14ac:dyDescent="0.25">
      <c r="G150" s="12"/>
      <c r="H150" s="12"/>
    </row>
    <row r="151" spans="7:8" s="3" customFormat="1" x14ac:dyDescent="0.25">
      <c r="G151" s="12"/>
      <c r="H151" s="12"/>
    </row>
    <row r="152" spans="7:8" s="3" customFormat="1" x14ac:dyDescent="0.25">
      <c r="G152" s="12"/>
      <c r="H152" s="12"/>
    </row>
    <row r="153" spans="7:8" s="3" customFormat="1" x14ac:dyDescent="0.25">
      <c r="G153" s="12"/>
      <c r="H153" s="12"/>
    </row>
    <row r="154" spans="7:8" s="3" customFormat="1" x14ac:dyDescent="0.25">
      <c r="G154" s="12"/>
      <c r="H154" s="12"/>
    </row>
    <row r="155" spans="7:8" s="3" customFormat="1" x14ac:dyDescent="0.25">
      <c r="G155" s="12"/>
      <c r="H155" s="12"/>
    </row>
    <row r="156" spans="7:8" s="3" customFormat="1" x14ac:dyDescent="0.25">
      <c r="G156" s="12"/>
      <c r="H156" s="12"/>
    </row>
    <row r="157" spans="7:8" s="3" customFormat="1" x14ac:dyDescent="0.25">
      <c r="G157" s="12"/>
      <c r="H157" s="12"/>
    </row>
    <row r="158" spans="7:8" s="3" customFormat="1" x14ac:dyDescent="0.25">
      <c r="G158" s="12"/>
      <c r="H158" s="12"/>
    </row>
    <row r="159" spans="7:8" s="3" customFormat="1" x14ac:dyDescent="0.25">
      <c r="G159" s="12"/>
      <c r="H159" s="12"/>
    </row>
    <row r="160" spans="7:8" s="3" customFormat="1" x14ac:dyDescent="0.25">
      <c r="G160" s="12"/>
      <c r="H160" s="12"/>
    </row>
    <row r="161" spans="7:8" s="3" customFormat="1" x14ac:dyDescent="0.25">
      <c r="G161" s="12"/>
      <c r="H161" s="12"/>
    </row>
    <row r="162" spans="7:8" s="3" customFormat="1" x14ac:dyDescent="0.25">
      <c r="G162" s="12"/>
      <c r="H162" s="12"/>
    </row>
    <row r="163" spans="7:8" s="3" customFormat="1" x14ac:dyDescent="0.25">
      <c r="G163" s="12"/>
      <c r="H163" s="12"/>
    </row>
    <row r="164" spans="7:8" s="3" customFormat="1" x14ac:dyDescent="0.25">
      <c r="G164" s="12"/>
      <c r="H164" s="12"/>
    </row>
    <row r="165" spans="7:8" s="3" customFormat="1" x14ac:dyDescent="0.25">
      <c r="G165" s="12"/>
      <c r="H165" s="12"/>
    </row>
    <row r="166" spans="7:8" s="3" customFormat="1" x14ac:dyDescent="0.25">
      <c r="G166" s="12"/>
      <c r="H166" s="12"/>
    </row>
    <row r="167" spans="7:8" s="3" customFormat="1" x14ac:dyDescent="0.25">
      <c r="G167" s="12"/>
      <c r="H167" s="12"/>
    </row>
    <row r="168" spans="7:8" s="3" customFormat="1" x14ac:dyDescent="0.25">
      <c r="G168" s="12"/>
      <c r="H168" s="12"/>
    </row>
    <row r="169" spans="7:8" s="3" customFormat="1" x14ac:dyDescent="0.25">
      <c r="G169" s="12"/>
      <c r="H169" s="12"/>
    </row>
    <row r="170" spans="7:8" s="3" customFormat="1" x14ac:dyDescent="0.25">
      <c r="G170" s="12"/>
      <c r="H170" s="12"/>
    </row>
    <row r="171" spans="7:8" s="3" customFormat="1" x14ac:dyDescent="0.25">
      <c r="G171" s="12"/>
      <c r="H171" s="12"/>
    </row>
    <row r="172" spans="7:8" s="3" customFormat="1" x14ac:dyDescent="0.25">
      <c r="G172" s="12"/>
      <c r="H172" s="12"/>
    </row>
    <row r="173" spans="7:8" s="3" customFormat="1" x14ac:dyDescent="0.25">
      <c r="G173" s="12"/>
      <c r="H173" s="12"/>
    </row>
    <row r="174" spans="7:8" s="3" customFormat="1" x14ac:dyDescent="0.25">
      <c r="G174" s="12"/>
      <c r="H174" s="12"/>
    </row>
    <row r="175" spans="7:8" s="3" customFormat="1" x14ac:dyDescent="0.25">
      <c r="G175" s="12"/>
      <c r="H175" s="12"/>
    </row>
    <row r="176" spans="7:8" s="3" customFormat="1" x14ac:dyDescent="0.25">
      <c r="G176" s="12"/>
      <c r="H176" s="12"/>
    </row>
    <row r="177" spans="7:8" s="3" customFormat="1" x14ac:dyDescent="0.25">
      <c r="G177" s="12"/>
      <c r="H177" s="12"/>
    </row>
    <row r="178" spans="7:8" s="3" customFormat="1" x14ac:dyDescent="0.25">
      <c r="G178" s="12"/>
      <c r="H178" s="12"/>
    </row>
    <row r="179" spans="7:8" s="3" customFormat="1" x14ac:dyDescent="0.25">
      <c r="G179" s="12"/>
      <c r="H179" s="12"/>
    </row>
    <row r="180" spans="7:8" s="3" customFormat="1" x14ac:dyDescent="0.25">
      <c r="G180" s="12"/>
      <c r="H180" s="12"/>
    </row>
    <row r="181" spans="7:8" s="3" customFormat="1" x14ac:dyDescent="0.25">
      <c r="G181" s="12"/>
      <c r="H181" s="12"/>
    </row>
    <row r="182" spans="7:8" s="3" customFormat="1" x14ac:dyDescent="0.25">
      <c r="G182" s="12"/>
      <c r="H182" s="12"/>
    </row>
    <row r="183" spans="7:8" s="3" customFormat="1" x14ac:dyDescent="0.25">
      <c r="G183" s="12"/>
      <c r="H183" s="12"/>
    </row>
    <row r="184" spans="7:8" s="3" customFormat="1" x14ac:dyDescent="0.25">
      <c r="G184" s="12"/>
      <c r="H184" s="12"/>
    </row>
    <row r="185" spans="7:8" s="3" customFormat="1" x14ac:dyDescent="0.25">
      <c r="G185" s="12"/>
      <c r="H185" s="12"/>
    </row>
    <row r="186" spans="7:8" s="3" customFormat="1" x14ac:dyDescent="0.25">
      <c r="G186" s="12"/>
      <c r="H186" s="12"/>
    </row>
    <row r="187" spans="7:8" s="3" customFormat="1" x14ac:dyDescent="0.25">
      <c r="G187" s="12"/>
      <c r="H187" s="12"/>
    </row>
    <row r="188" spans="7:8" s="3" customFormat="1" x14ac:dyDescent="0.25">
      <c r="G188" s="12"/>
      <c r="H188" s="12"/>
    </row>
    <row r="189" spans="7:8" s="3" customFormat="1" x14ac:dyDescent="0.25">
      <c r="G189" s="12"/>
      <c r="H189" s="12"/>
    </row>
    <row r="190" spans="7:8" s="3" customFormat="1" x14ac:dyDescent="0.25">
      <c r="G190" s="12"/>
      <c r="H190" s="12"/>
    </row>
    <row r="191" spans="7:8" s="3" customFormat="1" x14ac:dyDescent="0.25">
      <c r="G191" s="12"/>
      <c r="H191" s="12"/>
    </row>
    <row r="192" spans="7:8" s="3" customFormat="1" x14ac:dyDescent="0.25">
      <c r="G192" s="12"/>
      <c r="H192" s="12"/>
    </row>
    <row r="193" spans="7:8" s="3" customFormat="1" x14ac:dyDescent="0.25">
      <c r="G193" s="12"/>
      <c r="H193" s="12"/>
    </row>
    <row r="194" spans="7:8" s="3" customFormat="1" x14ac:dyDescent="0.25">
      <c r="G194" s="12"/>
      <c r="H194" s="12"/>
    </row>
    <row r="195" spans="7:8" s="3" customFormat="1" x14ac:dyDescent="0.25">
      <c r="G195" s="12"/>
      <c r="H195" s="12"/>
    </row>
    <row r="196" spans="7:8" s="3" customFormat="1" x14ac:dyDescent="0.25">
      <c r="G196" s="12"/>
      <c r="H196" s="12"/>
    </row>
    <row r="197" spans="7:8" s="3" customFormat="1" x14ac:dyDescent="0.25">
      <c r="G197" s="12"/>
      <c r="H197" s="12"/>
    </row>
    <row r="198" spans="7:8" s="3" customFormat="1" x14ac:dyDescent="0.25">
      <c r="G198" s="12"/>
      <c r="H198" s="12"/>
    </row>
    <row r="199" spans="7:8" s="3" customFormat="1" x14ac:dyDescent="0.25">
      <c r="G199" s="12"/>
      <c r="H199" s="12"/>
    </row>
    <row r="200" spans="7:8" s="3" customFormat="1" x14ac:dyDescent="0.25">
      <c r="G200" s="12"/>
      <c r="H200" s="12"/>
    </row>
    <row r="201" spans="7:8" s="3" customFormat="1" x14ac:dyDescent="0.25">
      <c r="G201" s="12"/>
      <c r="H201" s="12"/>
    </row>
    <row r="202" spans="7:8" s="3" customFormat="1" x14ac:dyDescent="0.25">
      <c r="G202" s="12"/>
      <c r="H202" s="12"/>
    </row>
    <row r="203" spans="7:8" s="3" customFormat="1" x14ac:dyDescent="0.25">
      <c r="G203" s="12"/>
      <c r="H203" s="12"/>
    </row>
    <row r="204" spans="7:8" s="3" customFormat="1" x14ac:dyDescent="0.25">
      <c r="G204" s="12"/>
      <c r="H204" s="12"/>
    </row>
    <row r="205" spans="7:8" s="3" customFormat="1" x14ac:dyDescent="0.25">
      <c r="G205" s="12"/>
      <c r="H205" s="12"/>
    </row>
    <row r="206" spans="7:8" s="3" customFormat="1" x14ac:dyDescent="0.25">
      <c r="G206" s="12"/>
      <c r="H206" s="12"/>
    </row>
    <row r="207" spans="7:8" s="3" customFormat="1" x14ac:dyDescent="0.25">
      <c r="G207" s="12"/>
      <c r="H207" s="12"/>
    </row>
    <row r="208" spans="7:8" s="3" customFormat="1" x14ac:dyDescent="0.25">
      <c r="G208" s="12"/>
      <c r="H208" s="12"/>
    </row>
    <row r="209" spans="7:8" s="3" customFormat="1" x14ac:dyDescent="0.25">
      <c r="G209" s="12"/>
      <c r="H209" s="12"/>
    </row>
    <row r="210" spans="7:8" s="3" customFormat="1" x14ac:dyDescent="0.25">
      <c r="G210" s="12"/>
      <c r="H210" s="12"/>
    </row>
    <row r="211" spans="7:8" s="3" customFormat="1" x14ac:dyDescent="0.25">
      <c r="G211" s="12"/>
      <c r="H211" s="12"/>
    </row>
    <row r="212" spans="7:8" s="3" customFormat="1" x14ac:dyDescent="0.25">
      <c r="G212" s="12"/>
      <c r="H212" s="12"/>
    </row>
    <row r="213" spans="7:8" s="3" customFormat="1" x14ac:dyDescent="0.25">
      <c r="G213" s="12"/>
      <c r="H213" s="12"/>
    </row>
    <row r="214" spans="7:8" s="3" customFormat="1" x14ac:dyDescent="0.25">
      <c r="G214" s="12"/>
      <c r="H214" s="12"/>
    </row>
    <row r="215" spans="7:8" s="3" customFormat="1" x14ac:dyDescent="0.25">
      <c r="G215" s="12"/>
      <c r="H215" s="12"/>
    </row>
    <row r="216" spans="7:8" s="3" customFormat="1" x14ac:dyDescent="0.25">
      <c r="G216" s="12"/>
      <c r="H216" s="12"/>
    </row>
    <row r="217" spans="7:8" s="3" customFormat="1" x14ac:dyDescent="0.25">
      <c r="G217" s="12"/>
      <c r="H217" s="12"/>
    </row>
    <row r="218" spans="7:8" s="3" customFormat="1" x14ac:dyDescent="0.25">
      <c r="G218" s="12"/>
      <c r="H218" s="12"/>
    </row>
    <row r="219" spans="7:8" s="3" customFormat="1" x14ac:dyDescent="0.25">
      <c r="G219" s="12"/>
      <c r="H219" s="12"/>
    </row>
    <row r="220" spans="7:8" s="3" customFormat="1" x14ac:dyDescent="0.25">
      <c r="G220" s="12"/>
      <c r="H220" s="12"/>
    </row>
    <row r="221" spans="7:8" s="3" customFormat="1" x14ac:dyDescent="0.25">
      <c r="G221" s="12"/>
      <c r="H221" s="12"/>
    </row>
    <row r="222" spans="7:8" s="3" customFormat="1" x14ac:dyDescent="0.25">
      <c r="G222" s="12"/>
      <c r="H222" s="12"/>
    </row>
    <row r="223" spans="7:8" s="3" customFormat="1" x14ac:dyDescent="0.25">
      <c r="G223" s="12"/>
      <c r="H223" s="12"/>
    </row>
    <row r="224" spans="7:8" s="3" customFormat="1" x14ac:dyDescent="0.25">
      <c r="G224" s="12"/>
      <c r="H224" s="12"/>
    </row>
    <row r="225" spans="7:8" s="3" customFormat="1" x14ac:dyDescent="0.25">
      <c r="G225" s="12"/>
      <c r="H225" s="12"/>
    </row>
    <row r="226" spans="7:8" s="3" customFormat="1" x14ac:dyDescent="0.25">
      <c r="G226" s="12"/>
      <c r="H226" s="12"/>
    </row>
    <row r="227" spans="7:8" s="3" customFormat="1" x14ac:dyDescent="0.25">
      <c r="G227" s="12"/>
      <c r="H227" s="12"/>
    </row>
    <row r="228" spans="7:8" s="3" customFormat="1" x14ac:dyDescent="0.25">
      <c r="G228" s="12"/>
      <c r="H228" s="12"/>
    </row>
    <row r="229" spans="7:8" s="3" customFormat="1" x14ac:dyDescent="0.25">
      <c r="G229" s="12"/>
      <c r="H229" s="12"/>
    </row>
    <row r="230" spans="7:8" s="3" customFormat="1" x14ac:dyDescent="0.25">
      <c r="G230" s="12"/>
      <c r="H230" s="12"/>
    </row>
    <row r="231" spans="7:8" s="3" customFormat="1" x14ac:dyDescent="0.25">
      <c r="G231" s="12"/>
      <c r="H231" s="12"/>
    </row>
    <row r="232" spans="7:8" s="3" customFormat="1" x14ac:dyDescent="0.25">
      <c r="G232" s="12"/>
      <c r="H232" s="12"/>
    </row>
    <row r="233" spans="7:8" s="3" customFormat="1" x14ac:dyDescent="0.25">
      <c r="G233" s="12"/>
      <c r="H233" s="12"/>
    </row>
    <row r="234" spans="7:8" s="3" customFormat="1" x14ac:dyDescent="0.25">
      <c r="G234" s="12"/>
      <c r="H234" s="12"/>
    </row>
    <row r="235" spans="7:8" s="3" customFormat="1" x14ac:dyDescent="0.25">
      <c r="G235" s="12"/>
      <c r="H235" s="12"/>
    </row>
    <row r="236" spans="7:8" s="3" customFormat="1" x14ac:dyDescent="0.25">
      <c r="G236" s="12"/>
      <c r="H236" s="12"/>
    </row>
    <row r="237" spans="7:8" s="3" customFormat="1" x14ac:dyDescent="0.25">
      <c r="G237" s="12"/>
      <c r="H237" s="12"/>
    </row>
    <row r="238" spans="7:8" s="3" customFormat="1" x14ac:dyDescent="0.25">
      <c r="G238" s="12"/>
      <c r="H238" s="12"/>
    </row>
    <row r="239" spans="7:8" s="3" customFormat="1" x14ac:dyDescent="0.25">
      <c r="G239" s="12"/>
      <c r="H239" s="12"/>
    </row>
    <row r="240" spans="7:8" s="3" customFormat="1" x14ac:dyDescent="0.25">
      <c r="G240" s="12"/>
      <c r="H240" s="12"/>
    </row>
    <row r="241" spans="7:8" s="3" customFormat="1" x14ac:dyDescent="0.25">
      <c r="G241" s="12"/>
      <c r="H241" s="12"/>
    </row>
    <row r="242" spans="7:8" s="3" customFormat="1" x14ac:dyDescent="0.25">
      <c r="G242" s="12"/>
      <c r="H242" s="12"/>
    </row>
    <row r="243" spans="7:8" s="3" customFormat="1" x14ac:dyDescent="0.25">
      <c r="G243" s="12"/>
      <c r="H243" s="12"/>
    </row>
    <row r="244" spans="7:8" s="3" customFormat="1" x14ac:dyDescent="0.25">
      <c r="G244" s="12"/>
      <c r="H244" s="12"/>
    </row>
    <row r="245" spans="7:8" s="3" customFormat="1" x14ac:dyDescent="0.25">
      <c r="G245" s="12"/>
      <c r="H245" s="12"/>
    </row>
    <row r="246" spans="7:8" s="3" customFormat="1" x14ac:dyDescent="0.25">
      <c r="G246" s="12"/>
      <c r="H246" s="12"/>
    </row>
    <row r="247" spans="7:8" s="3" customFormat="1" x14ac:dyDescent="0.25">
      <c r="G247" s="12"/>
      <c r="H247" s="12"/>
    </row>
    <row r="248" spans="7:8" s="3" customFormat="1" x14ac:dyDescent="0.25">
      <c r="G248" s="12"/>
      <c r="H248" s="12"/>
    </row>
    <row r="249" spans="7:8" s="3" customFormat="1" x14ac:dyDescent="0.25">
      <c r="G249" s="12"/>
      <c r="H249" s="12"/>
    </row>
    <row r="250" spans="7:8" s="3" customFormat="1" x14ac:dyDescent="0.25">
      <c r="G250" s="12"/>
      <c r="H250" s="12"/>
    </row>
    <row r="251" spans="7:8" s="3" customFormat="1" x14ac:dyDescent="0.25">
      <c r="G251" s="12"/>
      <c r="H251" s="12"/>
    </row>
    <row r="252" spans="7:8" s="3" customFormat="1" x14ac:dyDescent="0.25">
      <c r="G252" s="12"/>
      <c r="H252" s="12"/>
    </row>
    <row r="253" spans="7:8" s="3" customFormat="1" x14ac:dyDescent="0.25">
      <c r="G253" s="12"/>
      <c r="H253" s="12"/>
    </row>
    <row r="254" spans="7:8" s="3" customFormat="1" x14ac:dyDescent="0.25">
      <c r="G254" s="12"/>
      <c r="H254" s="12"/>
    </row>
    <row r="255" spans="7:8" s="3" customFormat="1" x14ac:dyDescent="0.25">
      <c r="G255" s="12"/>
      <c r="H255" s="12"/>
    </row>
    <row r="256" spans="7:8" s="3" customFormat="1" x14ac:dyDescent="0.25">
      <c r="G256" s="12"/>
      <c r="H256" s="12"/>
    </row>
    <row r="257" spans="7:17" s="3" customFormat="1" x14ac:dyDescent="0.25">
      <c r="G257" s="12"/>
      <c r="H257" s="12"/>
    </row>
    <row r="258" spans="7:17" s="3" customFormat="1" x14ac:dyDescent="0.25">
      <c r="G258" s="12"/>
      <c r="H258" s="12"/>
    </row>
    <row r="259" spans="7:17" s="3" customFormat="1" x14ac:dyDescent="0.25">
      <c r="G259" s="12"/>
      <c r="H259" s="12"/>
    </row>
    <row r="260" spans="7:17" s="3" customFormat="1" x14ac:dyDescent="0.25">
      <c r="G260" s="12"/>
      <c r="H260" s="12"/>
    </row>
    <row r="261" spans="7:17" s="3" customFormat="1" x14ac:dyDescent="0.25">
      <c r="G261" s="12"/>
      <c r="H261" s="12"/>
    </row>
    <row r="262" spans="7:17" s="3" customFormat="1" x14ac:dyDescent="0.25">
      <c r="G262" s="12"/>
      <c r="H262" s="12"/>
      <c r="N262" s="2"/>
      <c r="O262" s="2"/>
      <c r="P262" s="2"/>
      <c r="Q262" s="2"/>
    </row>
    <row r="263" spans="7:17" s="3" customFormat="1" x14ac:dyDescent="0.25">
      <c r="G263" s="12"/>
      <c r="H263" s="12"/>
      <c r="N263" s="2"/>
      <c r="O263" s="2"/>
      <c r="P263" s="2"/>
      <c r="Q263" s="2"/>
    </row>
    <row r="264" spans="7:17" s="3" customFormat="1" x14ac:dyDescent="0.25">
      <c r="G264" s="12"/>
      <c r="H264" s="12"/>
      <c r="N264" s="2"/>
      <c r="O264" s="2"/>
      <c r="P264" s="2"/>
      <c r="Q264" s="2"/>
    </row>
    <row r="265" spans="7:17" s="3" customFormat="1" x14ac:dyDescent="0.25">
      <c r="G265" s="12"/>
      <c r="H265" s="12"/>
      <c r="N265" s="2"/>
      <c r="O265" s="2"/>
      <c r="P265" s="2"/>
      <c r="Q265" s="2"/>
    </row>
    <row r="266" spans="7:17" s="3" customFormat="1" x14ac:dyDescent="0.25">
      <c r="G266" s="12"/>
      <c r="H266" s="12"/>
      <c r="N266" s="2"/>
      <c r="O266" s="2"/>
      <c r="P266" s="2"/>
      <c r="Q266" s="2"/>
    </row>
    <row r="267" spans="7:17" s="3" customFormat="1" x14ac:dyDescent="0.25">
      <c r="G267" s="12"/>
      <c r="H267" s="12"/>
      <c r="N267" s="2"/>
      <c r="O267" s="2"/>
      <c r="P267" s="2"/>
      <c r="Q267" s="2"/>
    </row>
    <row r="268" spans="7:17" s="3" customFormat="1" x14ac:dyDescent="0.25">
      <c r="G268" s="12"/>
      <c r="H268" s="12"/>
      <c r="N268" s="2"/>
      <c r="O268" s="2"/>
      <c r="P268" s="2"/>
      <c r="Q268" s="2"/>
    </row>
    <row r="269" spans="7:17" s="3" customFormat="1" x14ac:dyDescent="0.25">
      <c r="G269" s="12"/>
      <c r="H269" s="12"/>
      <c r="N269" s="2"/>
      <c r="O269" s="2"/>
      <c r="P269" s="2"/>
      <c r="Q269" s="2"/>
    </row>
    <row r="270" spans="7:17" s="3" customFormat="1" x14ac:dyDescent="0.25">
      <c r="G270" s="12"/>
      <c r="H270" s="12"/>
      <c r="N270" s="2"/>
      <c r="O270" s="2"/>
      <c r="P270" s="2"/>
      <c r="Q270" s="2"/>
    </row>
    <row r="271" spans="7:17" s="3" customFormat="1" x14ac:dyDescent="0.25">
      <c r="G271" s="12"/>
      <c r="H271" s="12"/>
      <c r="N271" s="2"/>
      <c r="O271" s="2"/>
      <c r="P271" s="2"/>
      <c r="Q271" s="2"/>
    </row>
    <row r="272" spans="7:17" s="3" customFormat="1" x14ac:dyDescent="0.25">
      <c r="G272" s="12"/>
      <c r="H272" s="12"/>
      <c r="N272" s="2"/>
      <c r="O272" s="2"/>
      <c r="P272" s="2"/>
      <c r="Q272" s="2"/>
    </row>
    <row r="273" spans="7:17" s="3" customFormat="1" x14ac:dyDescent="0.25">
      <c r="G273" s="12"/>
      <c r="H273" s="12"/>
      <c r="N273" s="2"/>
      <c r="O273" s="2"/>
      <c r="P273" s="2"/>
      <c r="Q273" s="2"/>
    </row>
    <row r="274" spans="7:17" s="3" customFormat="1" x14ac:dyDescent="0.25">
      <c r="G274" s="12"/>
      <c r="H274" s="12"/>
      <c r="N274" s="2"/>
      <c r="O274" s="2"/>
      <c r="P274" s="2"/>
      <c r="Q274" s="2"/>
    </row>
    <row r="275" spans="7:17" s="3" customFormat="1" x14ac:dyDescent="0.25">
      <c r="G275" s="12"/>
      <c r="H275" s="12"/>
      <c r="N275" s="2"/>
      <c r="O275" s="2"/>
      <c r="P275" s="2"/>
      <c r="Q275" s="2"/>
    </row>
    <row r="276" spans="7:17" s="3" customFormat="1" x14ac:dyDescent="0.25">
      <c r="G276" s="12"/>
      <c r="H276" s="12"/>
      <c r="N276" s="2"/>
      <c r="O276" s="2"/>
      <c r="P276" s="2"/>
      <c r="Q276" s="2"/>
    </row>
    <row r="277" spans="7:17" s="3" customFormat="1" x14ac:dyDescent="0.25">
      <c r="G277" s="12"/>
      <c r="H277" s="12"/>
      <c r="N277" s="2"/>
      <c r="O277" s="2"/>
      <c r="P277" s="2"/>
      <c r="Q277" s="2"/>
    </row>
    <row r="278" spans="7:17" s="3" customFormat="1" x14ac:dyDescent="0.25">
      <c r="G278" s="12"/>
      <c r="H278" s="12"/>
      <c r="N278" s="2"/>
      <c r="O278" s="2"/>
      <c r="P278" s="2"/>
      <c r="Q278" s="2"/>
    </row>
    <row r="279" spans="7:17" s="3" customFormat="1" x14ac:dyDescent="0.25">
      <c r="G279" s="12"/>
      <c r="H279" s="12"/>
      <c r="N279" s="2"/>
      <c r="O279" s="2"/>
      <c r="P279" s="2"/>
      <c r="Q279" s="2"/>
    </row>
    <row r="280" spans="7:17" s="3" customFormat="1" x14ac:dyDescent="0.25">
      <c r="G280" s="12"/>
      <c r="H280" s="12"/>
      <c r="N280" s="2"/>
      <c r="O280" s="2"/>
      <c r="P280" s="2"/>
      <c r="Q280" s="2"/>
    </row>
    <row r="281" spans="7:17" s="3" customFormat="1" x14ac:dyDescent="0.25">
      <c r="G281" s="12"/>
      <c r="H281" s="12"/>
      <c r="N281" s="2"/>
      <c r="O281" s="2"/>
      <c r="P281" s="2"/>
      <c r="Q281" s="2"/>
    </row>
    <row r="282" spans="7:17" s="3" customFormat="1" x14ac:dyDescent="0.25">
      <c r="G282" s="12"/>
      <c r="H282" s="12"/>
      <c r="N282" s="2"/>
      <c r="O282" s="2"/>
      <c r="P282" s="2"/>
      <c r="Q282" s="2"/>
    </row>
    <row r="283" spans="7:17" s="3" customFormat="1" x14ac:dyDescent="0.25">
      <c r="G283" s="12"/>
      <c r="H283" s="12"/>
      <c r="N283" s="2"/>
      <c r="O283" s="2"/>
      <c r="P283" s="2"/>
      <c r="Q283" s="2"/>
    </row>
    <row r="284" spans="7:17" s="3" customFormat="1" x14ac:dyDescent="0.25">
      <c r="G284" s="12"/>
      <c r="H284" s="12"/>
      <c r="N284" s="2"/>
      <c r="O284" s="2"/>
      <c r="P284" s="2"/>
      <c r="Q284" s="2"/>
    </row>
    <row r="285" spans="7:17" s="3" customFormat="1" x14ac:dyDescent="0.25">
      <c r="G285" s="12"/>
      <c r="H285" s="12"/>
      <c r="N285" s="2"/>
      <c r="O285" s="2"/>
      <c r="P285" s="2"/>
      <c r="Q285" s="2"/>
    </row>
    <row r="286" spans="7:17" s="3" customFormat="1" x14ac:dyDescent="0.25">
      <c r="G286" s="12"/>
      <c r="H286" s="12"/>
      <c r="N286" s="2"/>
      <c r="O286" s="2"/>
      <c r="P286" s="2"/>
      <c r="Q286" s="2"/>
    </row>
    <row r="287" spans="7:17" s="3" customFormat="1" x14ac:dyDescent="0.25">
      <c r="G287" s="12"/>
      <c r="H287" s="12"/>
      <c r="N287" s="2"/>
      <c r="O287" s="2"/>
      <c r="P287" s="2"/>
      <c r="Q287" s="2"/>
    </row>
    <row r="288" spans="7:17" s="3" customFormat="1" x14ac:dyDescent="0.25">
      <c r="G288" s="12"/>
      <c r="H288" s="12"/>
      <c r="N288" s="2"/>
      <c r="O288" s="2"/>
      <c r="P288" s="2"/>
      <c r="Q288" s="2"/>
    </row>
    <row r="289" spans="1:17" s="3" customFormat="1" x14ac:dyDescent="0.25">
      <c r="G289" s="12"/>
      <c r="H289" s="12"/>
      <c r="N289" s="2"/>
      <c r="O289" s="2"/>
      <c r="P289" s="2"/>
      <c r="Q289" s="2"/>
    </row>
    <row r="290" spans="1:17" s="3" customFormat="1" x14ac:dyDescent="0.25">
      <c r="G290" s="12"/>
      <c r="H290" s="12"/>
      <c r="N290" s="2"/>
      <c r="O290" s="2"/>
      <c r="P290" s="2"/>
      <c r="Q290" s="2"/>
    </row>
    <row r="291" spans="1:17" s="3" customFormat="1" x14ac:dyDescent="0.25">
      <c r="G291" s="12"/>
      <c r="H291" s="12"/>
      <c r="N291" s="2"/>
      <c r="O291" s="2"/>
      <c r="P291" s="2"/>
      <c r="Q291" s="2"/>
    </row>
    <row r="292" spans="1:17" s="3" customFormat="1" x14ac:dyDescent="0.25">
      <c r="G292" s="12"/>
      <c r="H292" s="12"/>
      <c r="N292" s="2"/>
      <c r="O292" s="2"/>
      <c r="P292" s="2"/>
      <c r="Q292" s="2"/>
    </row>
    <row r="293" spans="1:17" s="3" customFormat="1" x14ac:dyDescent="0.25">
      <c r="G293" s="12"/>
      <c r="H293" s="12"/>
      <c r="N293" s="2"/>
      <c r="O293" s="2"/>
      <c r="P293" s="2"/>
      <c r="Q293" s="2"/>
    </row>
    <row r="294" spans="1:17" s="3" customFormat="1" x14ac:dyDescent="0.25">
      <c r="G294" s="12"/>
      <c r="H294" s="12"/>
      <c r="N294" s="2"/>
      <c r="O294" s="2"/>
      <c r="P294" s="2"/>
      <c r="Q294" s="2"/>
    </row>
    <row r="295" spans="1:17" s="3" customFormat="1" x14ac:dyDescent="0.25">
      <c r="G295" s="12"/>
      <c r="H295" s="12"/>
      <c r="N295" s="2"/>
      <c r="O295" s="2"/>
      <c r="P295" s="2"/>
      <c r="Q295" s="2"/>
    </row>
    <row r="296" spans="1:17" s="3" customFormat="1" x14ac:dyDescent="0.25">
      <c r="A296" s="2"/>
      <c r="B296" s="2"/>
      <c r="C296" s="2"/>
      <c r="D296" s="2"/>
      <c r="E296" s="2"/>
      <c r="F296" s="2"/>
      <c r="G296" s="13"/>
      <c r="H296" s="13"/>
      <c r="I296" s="2"/>
      <c r="J296" s="2"/>
      <c r="K296" s="2"/>
      <c r="L296" s="2"/>
      <c r="M296" s="2"/>
      <c r="N296" s="2"/>
      <c r="O296" s="2"/>
      <c r="P296" s="2"/>
      <c r="Q296" s="2"/>
    </row>
    <row r="297" spans="1:17" s="3" customFormat="1" x14ac:dyDescent="0.25">
      <c r="A297" s="2"/>
      <c r="B297" s="2"/>
      <c r="C297" s="2"/>
      <c r="D297" s="2"/>
      <c r="E297" s="2"/>
      <c r="F297" s="2"/>
      <c r="G297" s="13"/>
      <c r="H297" s="13"/>
      <c r="I297" s="2"/>
      <c r="J297" s="2"/>
      <c r="K297" s="2"/>
      <c r="L297" s="2"/>
      <c r="M297" s="2"/>
      <c r="N297" s="2"/>
      <c r="O297" s="2"/>
      <c r="P297" s="2"/>
      <c r="Q297" s="2"/>
    </row>
    <row r="298" spans="1:17" s="3" customFormat="1" x14ac:dyDescent="0.25">
      <c r="A298" s="2"/>
      <c r="B298" s="2"/>
      <c r="C298" s="2"/>
      <c r="D298" s="2"/>
      <c r="E298" s="2"/>
      <c r="F298" s="2"/>
      <c r="G298" s="13"/>
      <c r="H298" s="13"/>
      <c r="I298" s="2"/>
      <c r="J298" s="2"/>
      <c r="K298" s="2"/>
      <c r="L298" s="2"/>
      <c r="M298" s="2"/>
      <c r="N298" s="2"/>
      <c r="O298" s="2"/>
      <c r="P298" s="2"/>
      <c r="Q298" s="2"/>
    </row>
    <row r="299" spans="1:17" s="3" customFormat="1" x14ac:dyDescent="0.25">
      <c r="A299" s="2"/>
      <c r="B299" s="2"/>
      <c r="C299" s="2"/>
      <c r="D299" s="2"/>
      <c r="E299" s="2"/>
      <c r="F299" s="2"/>
      <c r="G299" s="13"/>
      <c r="H299" s="13"/>
      <c r="I299" s="2"/>
      <c r="J299" s="2"/>
      <c r="K299" s="2"/>
      <c r="L299" s="2"/>
      <c r="M299" s="2"/>
      <c r="N299" s="2"/>
      <c r="O299" s="2"/>
      <c r="P299" s="2"/>
      <c r="Q299" s="2"/>
    </row>
    <row r="300" spans="1:17" s="3" customFormat="1" x14ac:dyDescent="0.25">
      <c r="A300" s="2"/>
      <c r="B300" s="2"/>
      <c r="C300" s="2"/>
      <c r="D300" s="2"/>
      <c r="E300" s="2"/>
      <c r="F300" s="2"/>
      <c r="G300" s="13"/>
      <c r="H300" s="13"/>
      <c r="I300" s="2"/>
      <c r="J300" s="2"/>
      <c r="K300" s="2"/>
      <c r="L300" s="2"/>
      <c r="M300" s="2"/>
      <c r="N300" s="2"/>
      <c r="O300" s="2"/>
      <c r="P300" s="2"/>
      <c r="Q300" s="2"/>
    </row>
    <row r="301" spans="1:17" s="3" customFormat="1" x14ac:dyDescent="0.25">
      <c r="A301" s="2"/>
      <c r="B301" s="2"/>
      <c r="C301" s="2"/>
      <c r="D301" s="2"/>
      <c r="E301" s="2"/>
      <c r="F301" s="2"/>
      <c r="G301" s="13"/>
      <c r="H301" s="13"/>
      <c r="I301" s="2"/>
      <c r="J301" s="2"/>
      <c r="K301" s="2"/>
      <c r="L301" s="2"/>
      <c r="M301" s="2"/>
      <c r="N301" s="2"/>
      <c r="O301" s="2"/>
      <c r="P301" s="2"/>
      <c r="Q301" s="2"/>
    </row>
    <row r="302" spans="1:17" s="3" customFormat="1" x14ac:dyDescent="0.25">
      <c r="A302" s="2"/>
      <c r="B302" s="2"/>
      <c r="C302" s="2"/>
      <c r="D302" s="2"/>
      <c r="E302" s="2"/>
      <c r="F302" s="2"/>
      <c r="G302" s="13"/>
      <c r="H302" s="13"/>
      <c r="I302" s="2"/>
      <c r="J302" s="2"/>
      <c r="K302" s="2"/>
      <c r="L302" s="2"/>
      <c r="M302" s="2"/>
      <c r="N302" s="2"/>
      <c r="O302" s="2"/>
      <c r="P302" s="2"/>
      <c r="Q302" s="2"/>
    </row>
    <row r="303" spans="1:17" s="3" customFormat="1" x14ac:dyDescent="0.25">
      <c r="A303" s="2"/>
      <c r="B303" s="2"/>
      <c r="C303" s="2"/>
      <c r="D303" s="2"/>
      <c r="E303" s="2"/>
      <c r="F303" s="2"/>
      <c r="G303" s="13"/>
      <c r="H303" s="13"/>
      <c r="I303" s="2"/>
      <c r="J303" s="2"/>
      <c r="K303" s="2"/>
      <c r="L303" s="2"/>
      <c r="M303" s="2"/>
      <c r="N303" s="2"/>
      <c r="O303" s="2"/>
      <c r="P303" s="2"/>
      <c r="Q303" s="2"/>
    </row>
    <row r="304" spans="1:17" s="3" customFormat="1" x14ac:dyDescent="0.25">
      <c r="A304" s="2"/>
      <c r="B304" s="2"/>
      <c r="C304" s="2"/>
      <c r="D304" s="2"/>
      <c r="E304" s="2"/>
      <c r="F304" s="2"/>
      <c r="G304" s="13"/>
      <c r="H304" s="13"/>
      <c r="I304" s="2"/>
      <c r="J304" s="2"/>
      <c r="K304" s="2"/>
      <c r="L304" s="2"/>
      <c r="M304" s="2"/>
      <c r="N304" s="2"/>
      <c r="O304" s="2"/>
      <c r="P304" s="2"/>
      <c r="Q304" s="2"/>
    </row>
    <row r="305" spans="1:17" s="3" customFormat="1" x14ac:dyDescent="0.25">
      <c r="A305" s="2"/>
      <c r="B305" s="2"/>
      <c r="C305" s="2"/>
      <c r="D305" s="2"/>
      <c r="E305" s="2"/>
      <c r="F305" s="2"/>
      <c r="G305" s="13"/>
      <c r="H305" s="13"/>
      <c r="I305" s="2"/>
      <c r="J305" s="2"/>
      <c r="K305" s="2"/>
      <c r="L305" s="2"/>
      <c r="M305" s="2"/>
      <c r="N305" s="2"/>
      <c r="O305" s="2"/>
      <c r="P305" s="2"/>
      <c r="Q305" s="2"/>
    </row>
    <row r="306" spans="1:17" s="3" customFormat="1" x14ac:dyDescent="0.25">
      <c r="A306" s="2"/>
      <c r="B306" s="2"/>
      <c r="C306" s="2"/>
      <c r="D306" s="2"/>
      <c r="E306" s="2"/>
      <c r="F306" s="2"/>
      <c r="G306" s="13"/>
      <c r="H306" s="13"/>
      <c r="I306" s="2"/>
      <c r="J306" s="2"/>
      <c r="K306" s="2"/>
      <c r="L306" s="2"/>
      <c r="M306" s="2"/>
      <c r="N306" s="2"/>
      <c r="O306" s="2"/>
      <c r="P306" s="2"/>
      <c r="Q306" s="2"/>
    </row>
    <row r="307" spans="1:17" s="3" customFormat="1" x14ac:dyDescent="0.25">
      <c r="A307" s="2"/>
      <c r="B307" s="2"/>
      <c r="C307" s="2"/>
      <c r="D307" s="2"/>
      <c r="E307" s="2"/>
      <c r="F307" s="2"/>
      <c r="G307" s="13"/>
      <c r="H307" s="13"/>
      <c r="I307" s="2"/>
      <c r="J307" s="2"/>
      <c r="K307" s="2"/>
      <c r="L307" s="2"/>
      <c r="M307" s="2"/>
      <c r="N307" s="2"/>
      <c r="O307" s="2"/>
      <c r="P307" s="2"/>
      <c r="Q307" s="2"/>
    </row>
    <row r="308" spans="1:17" s="3" customFormat="1" x14ac:dyDescent="0.25">
      <c r="A308" s="2"/>
      <c r="B308" s="2"/>
      <c r="C308" s="2"/>
      <c r="D308" s="2"/>
      <c r="E308" s="2"/>
      <c r="F308" s="2"/>
      <c r="G308" s="13"/>
      <c r="H308" s="13"/>
      <c r="I308" s="2"/>
      <c r="J308" s="2"/>
      <c r="K308" s="2"/>
      <c r="L308" s="2"/>
      <c r="M308" s="2"/>
      <c r="N308" s="2"/>
      <c r="O308" s="2"/>
      <c r="P308" s="2"/>
      <c r="Q308" s="2"/>
    </row>
    <row r="309" spans="1:17" s="3" customFormat="1" x14ac:dyDescent="0.25">
      <c r="A309" s="2"/>
      <c r="B309" s="2"/>
      <c r="C309" s="2"/>
      <c r="D309" s="2"/>
      <c r="E309" s="2"/>
      <c r="F309" s="2"/>
      <c r="G309" s="13"/>
      <c r="H309" s="13"/>
      <c r="I309" s="2"/>
      <c r="J309" s="2"/>
      <c r="K309" s="2"/>
      <c r="L309" s="2"/>
      <c r="M309" s="2"/>
      <c r="N309" s="2"/>
      <c r="O309" s="2"/>
      <c r="P309" s="2"/>
      <c r="Q309" s="2"/>
    </row>
    <row r="310" spans="1:17" s="3" customFormat="1" x14ac:dyDescent="0.25">
      <c r="A310" s="2"/>
      <c r="B310" s="2"/>
      <c r="C310" s="2"/>
      <c r="D310" s="2"/>
      <c r="E310" s="2"/>
      <c r="F310" s="2"/>
      <c r="G310" s="13"/>
      <c r="H310" s="13"/>
      <c r="I310" s="2"/>
      <c r="J310" s="2"/>
      <c r="K310" s="2"/>
      <c r="L310" s="2"/>
      <c r="M310" s="2"/>
      <c r="N310" s="2"/>
      <c r="O310" s="2"/>
      <c r="P310" s="2"/>
      <c r="Q310" s="2"/>
    </row>
    <row r="311" spans="1:17" s="3" customFormat="1" x14ac:dyDescent="0.25">
      <c r="A311" s="2"/>
      <c r="B311" s="2"/>
      <c r="C311" s="2"/>
      <c r="D311" s="2"/>
      <c r="E311" s="2"/>
      <c r="F311" s="2"/>
      <c r="G311" s="13"/>
      <c r="H311" s="13"/>
      <c r="I311" s="2"/>
      <c r="J311" s="2"/>
      <c r="K311" s="2"/>
      <c r="L311" s="2"/>
      <c r="M311" s="2"/>
      <c r="N311" s="2"/>
      <c r="O311" s="2"/>
      <c r="P311" s="2"/>
      <c r="Q311" s="2"/>
    </row>
    <row r="312" spans="1:17" s="3" customFormat="1" x14ac:dyDescent="0.25">
      <c r="A312" s="2"/>
      <c r="B312" s="2"/>
      <c r="C312" s="2"/>
      <c r="D312" s="2"/>
      <c r="E312" s="2"/>
      <c r="F312" s="2"/>
      <c r="G312" s="13"/>
      <c r="H312" s="13"/>
      <c r="I312" s="2"/>
      <c r="J312" s="2"/>
      <c r="K312" s="2"/>
      <c r="L312" s="2"/>
      <c r="M312" s="2"/>
      <c r="N312" s="2"/>
      <c r="O312" s="2"/>
      <c r="P312" s="2"/>
      <c r="Q312" s="2"/>
    </row>
    <row r="313" spans="1:17" s="3" customFormat="1" x14ac:dyDescent="0.25">
      <c r="A313" s="2"/>
      <c r="B313" s="2"/>
      <c r="C313" s="2"/>
      <c r="D313" s="2"/>
      <c r="E313" s="2"/>
      <c r="F313" s="2"/>
      <c r="G313" s="13"/>
      <c r="H313" s="13"/>
      <c r="I313" s="2"/>
      <c r="J313" s="2"/>
      <c r="K313" s="2"/>
      <c r="L313" s="2"/>
      <c r="M313" s="2"/>
      <c r="N313" s="2"/>
      <c r="O313" s="2"/>
      <c r="P313" s="2"/>
      <c r="Q313" s="2"/>
    </row>
    <row r="314" spans="1:17" s="3" customFormat="1" x14ac:dyDescent="0.25">
      <c r="A314" s="2"/>
      <c r="B314" s="2"/>
      <c r="C314" s="2"/>
      <c r="D314" s="2"/>
      <c r="E314" s="2"/>
      <c r="F314" s="2"/>
      <c r="G314" s="13"/>
      <c r="H314" s="13"/>
      <c r="I314" s="2"/>
      <c r="J314" s="2"/>
      <c r="K314" s="2"/>
      <c r="L314" s="2"/>
      <c r="M314" s="2"/>
      <c r="N314" s="2"/>
      <c r="O314" s="2"/>
      <c r="P314" s="2"/>
      <c r="Q314" s="2"/>
    </row>
    <row r="315" spans="1:17" s="3" customFormat="1" x14ac:dyDescent="0.25">
      <c r="A315" s="2"/>
      <c r="B315" s="2"/>
      <c r="C315" s="2"/>
      <c r="D315" s="2"/>
      <c r="E315" s="2"/>
      <c r="F315" s="2"/>
      <c r="G315" s="13"/>
      <c r="H315" s="13"/>
      <c r="I315" s="2"/>
      <c r="J315" s="2"/>
      <c r="K315" s="2"/>
      <c r="L315" s="2"/>
      <c r="M315" s="2"/>
      <c r="N315" s="2"/>
      <c r="O315" s="2"/>
      <c r="P315" s="2"/>
      <c r="Q315" s="2"/>
    </row>
    <row r="316" spans="1:17" s="3" customFormat="1" x14ac:dyDescent="0.25">
      <c r="A316" s="2"/>
      <c r="B316" s="2"/>
      <c r="C316" s="2"/>
      <c r="D316" s="2"/>
      <c r="E316" s="2"/>
      <c r="F316" s="2"/>
      <c r="G316" s="13"/>
      <c r="H316" s="13"/>
      <c r="I316" s="2"/>
      <c r="J316" s="2"/>
      <c r="K316" s="2"/>
      <c r="L316" s="2"/>
      <c r="M316" s="2"/>
      <c r="N316" s="2"/>
      <c r="O316" s="2"/>
      <c r="P316" s="2"/>
      <c r="Q316" s="2"/>
    </row>
    <row r="317" spans="1:17" s="3" customFormat="1" x14ac:dyDescent="0.25">
      <c r="A317" s="2"/>
      <c r="B317" s="2"/>
      <c r="C317" s="2"/>
      <c r="D317" s="2"/>
      <c r="E317" s="2"/>
      <c r="F317" s="2"/>
      <c r="G317" s="13"/>
      <c r="H317" s="13"/>
      <c r="I317" s="2"/>
      <c r="J317" s="2"/>
      <c r="K317" s="2"/>
      <c r="L317" s="2"/>
      <c r="M317" s="2"/>
      <c r="N317" s="2"/>
      <c r="O317" s="2"/>
      <c r="P317" s="2"/>
      <c r="Q317" s="2"/>
    </row>
    <row r="318" spans="1:17" s="3" customFormat="1" x14ac:dyDescent="0.25">
      <c r="A318" s="2"/>
      <c r="B318" s="2"/>
      <c r="C318" s="2"/>
      <c r="D318" s="2"/>
      <c r="E318" s="2"/>
      <c r="F318" s="2"/>
      <c r="G318" s="13"/>
      <c r="H318" s="13"/>
      <c r="I318" s="2"/>
      <c r="J318" s="2"/>
      <c r="K318" s="2"/>
      <c r="L318" s="2"/>
      <c r="M318" s="2"/>
      <c r="N318" s="2"/>
      <c r="O318" s="2"/>
      <c r="P318" s="2"/>
      <c r="Q318" s="2"/>
    </row>
    <row r="319" spans="1:17" s="3" customFormat="1" x14ac:dyDescent="0.25">
      <c r="A319" s="2"/>
      <c r="B319" s="2"/>
      <c r="C319" s="2"/>
      <c r="D319" s="2"/>
      <c r="E319" s="2"/>
      <c r="F319" s="2"/>
      <c r="G319" s="13"/>
      <c r="H319" s="13"/>
      <c r="I319" s="2"/>
      <c r="J319" s="2"/>
      <c r="K319" s="2"/>
      <c r="L319" s="2"/>
      <c r="M319" s="2"/>
      <c r="N319" s="2"/>
      <c r="O319" s="2"/>
      <c r="P319" s="2"/>
      <c r="Q319" s="2"/>
    </row>
    <row r="320" spans="1:17" s="3" customFormat="1" x14ac:dyDescent="0.25">
      <c r="A320" s="2"/>
      <c r="B320" s="2"/>
      <c r="C320" s="2"/>
      <c r="D320" s="2"/>
      <c r="E320" s="2"/>
      <c r="F320" s="2"/>
      <c r="G320" s="13"/>
      <c r="H320" s="13"/>
      <c r="I320" s="2"/>
      <c r="J320" s="2"/>
      <c r="K320" s="2"/>
      <c r="L320" s="2"/>
      <c r="M320" s="2"/>
      <c r="N320" s="2"/>
      <c r="O320" s="2"/>
      <c r="P320" s="2"/>
      <c r="Q320" s="2"/>
    </row>
    <row r="321" spans="1:17" s="3" customFormat="1" x14ac:dyDescent="0.25">
      <c r="A321" s="2"/>
      <c r="B321" s="2"/>
      <c r="C321" s="2"/>
      <c r="D321" s="2"/>
      <c r="E321" s="2"/>
      <c r="F321" s="2"/>
      <c r="G321" s="13"/>
      <c r="H321" s="13"/>
      <c r="I321" s="2"/>
      <c r="J321" s="2"/>
      <c r="K321" s="2"/>
      <c r="L321" s="2"/>
      <c r="M321" s="2"/>
      <c r="N321" s="2"/>
      <c r="O321" s="2"/>
      <c r="P321" s="2"/>
      <c r="Q321" s="2"/>
    </row>
    <row r="322" spans="1:17" s="3" customFormat="1" x14ac:dyDescent="0.25">
      <c r="A322" s="2"/>
      <c r="B322" s="2"/>
      <c r="C322" s="2"/>
      <c r="D322" s="2"/>
      <c r="E322" s="2"/>
      <c r="F322" s="2"/>
      <c r="G322" s="13"/>
      <c r="H322" s="13"/>
      <c r="I322" s="2"/>
      <c r="J322" s="2"/>
      <c r="K322" s="2"/>
      <c r="L322" s="2"/>
      <c r="M322" s="2"/>
      <c r="N322" s="2"/>
      <c r="O322" s="2"/>
      <c r="P322" s="2"/>
      <c r="Q322" s="2"/>
    </row>
    <row r="323" spans="1:17" s="3" customFormat="1" x14ac:dyDescent="0.25">
      <c r="A323" s="2"/>
      <c r="B323" s="2"/>
      <c r="C323" s="2"/>
      <c r="D323" s="2"/>
      <c r="E323" s="2"/>
      <c r="F323" s="2"/>
      <c r="G323" s="13"/>
      <c r="H323" s="13"/>
      <c r="I323" s="2"/>
      <c r="J323" s="2"/>
      <c r="K323" s="2"/>
      <c r="L323" s="2"/>
      <c r="M323" s="2"/>
      <c r="N323" s="2"/>
      <c r="O323" s="2"/>
      <c r="P323" s="2"/>
      <c r="Q323" s="2"/>
    </row>
    <row r="324" spans="1:17" s="3" customFormat="1" x14ac:dyDescent="0.25">
      <c r="A324" s="2"/>
      <c r="B324" s="2"/>
      <c r="C324" s="2"/>
      <c r="D324" s="2"/>
      <c r="E324" s="2"/>
      <c r="F324" s="2"/>
      <c r="G324" s="13"/>
      <c r="H324" s="13"/>
      <c r="I324" s="2"/>
      <c r="J324" s="2"/>
      <c r="K324" s="2"/>
      <c r="L324" s="2"/>
      <c r="M324" s="2"/>
      <c r="N324" s="2"/>
      <c r="O324" s="2"/>
      <c r="P324" s="2"/>
      <c r="Q324" s="2"/>
    </row>
    <row r="325" spans="1:17" s="3" customFormat="1" x14ac:dyDescent="0.25">
      <c r="A325" s="2"/>
      <c r="B325" s="2"/>
      <c r="C325" s="2"/>
      <c r="D325" s="2"/>
      <c r="E325" s="2"/>
      <c r="F325" s="2"/>
      <c r="G325" s="13"/>
      <c r="H325" s="13"/>
      <c r="I325" s="2"/>
      <c r="J325" s="2"/>
      <c r="K325" s="2"/>
      <c r="L325" s="2"/>
      <c r="M325" s="2"/>
      <c r="N325" s="2"/>
      <c r="O325" s="2"/>
      <c r="P325" s="2"/>
      <c r="Q325" s="2"/>
    </row>
    <row r="326" spans="1:17" s="3" customFormat="1" x14ac:dyDescent="0.25">
      <c r="A326" s="2"/>
      <c r="B326" s="2"/>
      <c r="C326" s="2"/>
      <c r="D326" s="2"/>
      <c r="E326" s="2"/>
      <c r="F326" s="2"/>
      <c r="G326" s="13"/>
      <c r="H326" s="13"/>
      <c r="I326" s="2"/>
      <c r="J326" s="2"/>
      <c r="K326" s="2"/>
      <c r="L326" s="2"/>
      <c r="M326" s="2"/>
      <c r="N326" s="2"/>
      <c r="O326" s="2"/>
      <c r="P326" s="2"/>
      <c r="Q326" s="2"/>
    </row>
    <row r="327" spans="1:17" s="3" customFormat="1" x14ac:dyDescent="0.25">
      <c r="A327" s="2"/>
      <c r="B327" s="2"/>
      <c r="C327" s="2"/>
      <c r="D327" s="2"/>
      <c r="E327" s="2"/>
      <c r="F327" s="2"/>
      <c r="G327" s="13"/>
      <c r="H327" s="13"/>
      <c r="I327" s="2"/>
      <c r="J327" s="2"/>
      <c r="K327" s="2"/>
      <c r="L327" s="2"/>
      <c r="M327" s="2"/>
      <c r="N327" s="2"/>
      <c r="O327" s="2"/>
      <c r="P327" s="2"/>
      <c r="Q327" s="2"/>
    </row>
    <row r="328" spans="1:17" s="3" customFormat="1" x14ac:dyDescent="0.25">
      <c r="A328" s="2"/>
      <c r="B328" s="2"/>
      <c r="C328" s="2"/>
      <c r="D328" s="2"/>
      <c r="E328" s="2"/>
      <c r="F328" s="2"/>
      <c r="G328" s="13"/>
      <c r="H328" s="13"/>
      <c r="I328" s="2"/>
      <c r="J328" s="2"/>
      <c r="K328" s="2"/>
      <c r="L328" s="2"/>
      <c r="M328" s="2"/>
      <c r="N328" s="2"/>
      <c r="O328" s="2"/>
      <c r="P328" s="2"/>
      <c r="Q328" s="2"/>
    </row>
    <row r="329" spans="1:17" s="3" customFormat="1" x14ac:dyDescent="0.25">
      <c r="A329" s="2"/>
      <c r="B329" s="2"/>
      <c r="C329" s="2"/>
      <c r="D329" s="2"/>
      <c r="E329" s="2"/>
      <c r="F329" s="2"/>
      <c r="G329" s="13"/>
      <c r="H329" s="13"/>
      <c r="I329" s="2"/>
      <c r="J329" s="2"/>
      <c r="K329" s="2"/>
      <c r="L329" s="2"/>
      <c r="M329" s="2"/>
      <c r="N329" s="2"/>
      <c r="O329" s="2"/>
      <c r="P329" s="2"/>
      <c r="Q329" s="2"/>
    </row>
    <row r="330" spans="1:17" s="3" customFormat="1" x14ac:dyDescent="0.25">
      <c r="A330" s="2"/>
      <c r="B330" s="2"/>
      <c r="C330" s="2"/>
      <c r="D330" s="2"/>
      <c r="E330" s="2"/>
      <c r="F330" s="2"/>
      <c r="G330" s="13"/>
      <c r="H330" s="13"/>
      <c r="I330" s="2"/>
      <c r="J330" s="2"/>
      <c r="K330" s="2"/>
      <c r="L330" s="2"/>
      <c r="M330" s="2"/>
      <c r="N330" s="2"/>
      <c r="O330" s="2"/>
      <c r="P330" s="2"/>
      <c r="Q330" s="2"/>
    </row>
    <row r="331" spans="1:17" s="3" customFormat="1" x14ac:dyDescent="0.25">
      <c r="A331" s="2"/>
      <c r="B331" s="2"/>
      <c r="C331" s="2"/>
      <c r="D331" s="2"/>
      <c r="E331" s="2"/>
      <c r="F331" s="2"/>
      <c r="G331" s="13"/>
      <c r="H331" s="13"/>
      <c r="I331" s="2"/>
      <c r="J331" s="2"/>
      <c r="K331" s="2"/>
      <c r="L331" s="2"/>
      <c r="M331" s="2"/>
      <c r="N331" s="2"/>
      <c r="O331" s="2"/>
      <c r="P331" s="2"/>
      <c r="Q331" s="2"/>
    </row>
    <row r="332" spans="1:17" s="3" customFormat="1" x14ac:dyDescent="0.25">
      <c r="A332" s="2"/>
      <c r="B332" s="2"/>
      <c r="C332" s="2"/>
      <c r="D332" s="2"/>
      <c r="E332" s="2"/>
      <c r="F332" s="2"/>
      <c r="G332" s="13"/>
      <c r="H332" s="13"/>
      <c r="I332" s="2"/>
      <c r="J332" s="2"/>
      <c r="K332" s="2"/>
      <c r="L332" s="2"/>
      <c r="M332" s="2"/>
      <c r="N332" s="2"/>
      <c r="O332" s="2"/>
      <c r="P332" s="2"/>
      <c r="Q332" s="2"/>
    </row>
    <row r="333" spans="1:17" s="3" customFormat="1" x14ac:dyDescent="0.25">
      <c r="A333" s="2"/>
      <c r="B333" s="2"/>
      <c r="C333" s="2"/>
      <c r="D333" s="2"/>
      <c r="E333" s="2"/>
      <c r="F333" s="2"/>
      <c r="G333" s="13"/>
      <c r="H333" s="13"/>
      <c r="I333" s="2"/>
      <c r="J333" s="2"/>
      <c r="K333" s="2"/>
      <c r="L333" s="2"/>
      <c r="M333" s="2"/>
      <c r="N333" s="2"/>
      <c r="O333" s="2"/>
      <c r="P333" s="2"/>
      <c r="Q333" s="2"/>
    </row>
    <row r="334" spans="1:17" s="3" customFormat="1" x14ac:dyDescent="0.25">
      <c r="A334" s="2"/>
      <c r="B334" s="2"/>
      <c r="C334" s="2"/>
      <c r="D334" s="2"/>
      <c r="E334" s="2"/>
      <c r="F334" s="2"/>
      <c r="G334" s="13"/>
      <c r="H334" s="13"/>
      <c r="I334" s="2"/>
      <c r="J334" s="2"/>
      <c r="K334" s="2"/>
      <c r="L334" s="2"/>
      <c r="M334" s="2"/>
      <c r="N334" s="2"/>
      <c r="O334" s="2"/>
      <c r="P334" s="2"/>
      <c r="Q334" s="2"/>
    </row>
    <row r="335" spans="1:17" s="3" customFormat="1" x14ac:dyDescent="0.25">
      <c r="A335" s="2"/>
      <c r="B335" s="2"/>
      <c r="C335" s="2"/>
      <c r="D335" s="2"/>
      <c r="E335" s="2"/>
      <c r="F335" s="2"/>
      <c r="G335" s="13"/>
      <c r="H335" s="13"/>
      <c r="I335" s="2"/>
      <c r="J335" s="2"/>
      <c r="K335" s="2"/>
      <c r="L335" s="2"/>
      <c r="M335" s="2"/>
      <c r="N335" s="2"/>
      <c r="O335" s="2"/>
      <c r="P335" s="2"/>
      <c r="Q335" s="2"/>
    </row>
    <row r="336" spans="1:17" s="3" customFormat="1" x14ac:dyDescent="0.25">
      <c r="A336" s="2"/>
      <c r="B336" s="2"/>
      <c r="C336" s="2"/>
      <c r="D336" s="2"/>
      <c r="E336" s="2"/>
      <c r="F336" s="2"/>
      <c r="G336" s="13"/>
      <c r="H336" s="13"/>
      <c r="I336" s="2"/>
      <c r="J336" s="2"/>
      <c r="K336" s="2"/>
      <c r="L336" s="2"/>
      <c r="M336" s="2"/>
      <c r="N336" s="2"/>
      <c r="O336" s="2"/>
      <c r="P336" s="2"/>
      <c r="Q336" s="2"/>
    </row>
    <row r="337" spans="1:17" s="3" customFormat="1" x14ac:dyDescent="0.25">
      <c r="A337" s="2"/>
      <c r="B337" s="2"/>
      <c r="C337" s="2"/>
      <c r="D337" s="2"/>
      <c r="E337" s="2"/>
      <c r="F337" s="2"/>
      <c r="G337" s="13"/>
      <c r="H337" s="13"/>
      <c r="I337" s="2"/>
      <c r="J337" s="2"/>
      <c r="K337" s="2"/>
      <c r="L337" s="2"/>
      <c r="M337" s="2"/>
      <c r="N337" s="2"/>
      <c r="O337" s="2"/>
      <c r="P337" s="2"/>
      <c r="Q337" s="2"/>
    </row>
    <row r="338" spans="1:17" s="3" customFormat="1" x14ac:dyDescent="0.25">
      <c r="A338" s="2"/>
      <c r="B338" s="2"/>
      <c r="C338" s="2"/>
      <c r="D338" s="2"/>
      <c r="E338" s="2"/>
      <c r="F338" s="2"/>
      <c r="G338" s="13"/>
      <c r="H338" s="13"/>
      <c r="I338" s="2"/>
      <c r="J338" s="2"/>
      <c r="K338" s="2"/>
      <c r="L338" s="2"/>
      <c r="M338" s="2"/>
      <c r="N338" s="2"/>
      <c r="O338" s="2"/>
      <c r="P338" s="2"/>
      <c r="Q338" s="2"/>
    </row>
    <row r="339" spans="1:17" s="3" customFormat="1" x14ac:dyDescent="0.25">
      <c r="A339" s="2"/>
      <c r="B339" s="2"/>
      <c r="C339" s="2"/>
      <c r="D339" s="2"/>
      <c r="E339" s="2"/>
      <c r="F339" s="2"/>
      <c r="G339" s="13"/>
      <c r="H339" s="13"/>
      <c r="I339" s="2"/>
      <c r="J339" s="2"/>
      <c r="K339" s="2"/>
      <c r="L339" s="2"/>
      <c r="M339" s="2"/>
      <c r="N339" s="2"/>
      <c r="O339" s="2"/>
      <c r="P339" s="2"/>
      <c r="Q339" s="2"/>
    </row>
    <row r="340" spans="1:17" s="3" customFormat="1" x14ac:dyDescent="0.25">
      <c r="A340" s="2"/>
      <c r="B340" s="2"/>
      <c r="C340" s="2"/>
      <c r="D340" s="2"/>
      <c r="E340" s="2"/>
      <c r="F340" s="2"/>
      <c r="G340" s="13"/>
      <c r="H340" s="13"/>
      <c r="I340" s="2"/>
      <c r="J340" s="2"/>
      <c r="K340" s="2"/>
      <c r="L340" s="2"/>
      <c r="M340" s="2"/>
      <c r="N340" s="2"/>
      <c r="O340" s="2"/>
      <c r="P340" s="2"/>
      <c r="Q340" s="2"/>
    </row>
    <row r="341" spans="1:17" s="3" customFormat="1" x14ac:dyDescent="0.25">
      <c r="A341" s="2"/>
      <c r="B341" s="2"/>
      <c r="C341" s="2"/>
      <c r="D341" s="2"/>
      <c r="E341" s="2"/>
      <c r="F341" s="2"/>
      <c r="G341" s="13"/>
      <c r="H341" s="13"/>
      <c r="I341" s="2"/>
      <c r="J341" s="2"/>
      <c r="K341" s="2"/>
      <c r="L341" s="2"/>
      <c r="M341" s="2"/>
      <c r="N341" s="2"/>
      <c r="O341" s="2"/>
      <c r="P341" s="2"/>
      <c r="Q341" s="2"/>
    </row>
    <row r="342" spans="1:17" s="3" customFormat="1" x14ac:dyDescent="0.25">
      <c r="A342" s="2"/>
      <c r="B342" s="2"/>
      <c r="C342" s="2"/>
      <c r="D342" s="2"/>
      <c r="E342" s="2"/>
      <c r="F342" s="2"/>
      <c r="G342" s="13"/>
      <c r="H342" s="13"/>
      <c r="I342" s="2"/>
      <c r="J342" s="2"/>
      <c r="K342" s="2"/>
      <c r="L342" s="2"/>
      <c r="M342" s="2"/>
      <c r="N342" s="2"/>
      <c r="O342" s="2"/>
      <c r="P342" s="2"/>
      <c r="Q342" s="2"/>
    </row>
    <row r="343" spans="1:17" s="3" customFormat="1" x14ac:dyDescent="0.25">
      <c r="A343" s="2"/>
      <c r="B343" s="2"/>
      <c r="C343" s="2"/>
      <c r="D343" s="2"/>
      <c r="E343" s="2"/>
      <c r="F343" s="2"/>
      <c r="G343" s="13"/>
      <c r="H343" s="13"/>
      <c r="I343" s="2"/>
      <c r="J343" s="2"/>
      <c r="K343" s="2"/>
      <c r="L343" s="2"/>
      <c r="M343" s="2"/>
      <c r="N343" s="2"/>
      <c r="O343" s="2"/>
      <c r="P343" s="2"/>
      <c r="Q343" s="2"/>
    </row>
    <row r="344" spans="1:17" s="3" customFormat="1" x14ac:dyDescent="0.25">
      <c r="A344" s="2"/>
      <c r="B344" s="2"/>
      <c r="C344" s="2"/>
      <c r="D344" s="2"/>
      <c r="E344" s="2"/>
      <c r="F344" s="2"/>
      <c r="G344" s="13"/>
      <c r="H344" s="13"/>
      <c r="I344" s="2"/>
      <c r="J344" s="2"/>
      <c r="K344" s="2"/>
      <c r="L344" s="2"/>
      <c r="M344" s="2"/>
      <c r="N344" s="2"/>
      <c r="O344" s="2"/>
      <c r="P344" s="2"/>
      <c r="Q344" s="2"/>
    </row>
    <row r="345" spans="1:17" s="3" customFormat="1" x14ac:dyDescent="0.25">
      <c r="A345" s="2"/>
      <c r="B345" s="2"/>
      <c r="C345" s="2"/>
      <c r="D345" s="2"/>
      <c r="E345" s="2"/>
      <c r="F345" s="2"/>
      <c r="G345" s="13"/>
      <c r="H345" s="13"/>
      <c r="I345" s="2"/>
      <c r="J345" s="2"/>
      <c r="K345" s="2"/>
      <c r="L345" s="2"/>
      <c r="M345" s="2"/>
      <c r="N345" s="2"/>
      <c r="O345" s="2"/>
      <c r="P345" s="2"/>
      <c r="Q345" s="2"/>
    </row>
    <row r="346" spans="1:17" s="3" customFormat="1" x14ac:dyDescent="0.25">
      <c r="A346" s="2"/>
      <c r="B346" s="2"/>
      <c r="C346" s="2"/>
      <c r="D346" s="2"/>
      <c r="E346" s="2"/>
      <c r="F346" s="2"/>
      <c r="G346" s="13"/>
      <c r="H346" s="13"/>
      <c r="I346" s="2"/>
      <c r="J346" s="2"/>
      <c r="K346" s="2"/>
      <c r="L346" s="2"/>
      <c r="M346" s="2"/>
      <c r="N346" s="2"/>
      <c r="O346" s="2"/>
      <c r="P346" s="2"/>
      <c r="Q346" s="2"/>
    </row>
    <row r="347" spans="1:17" s="3" customFormat="1" x14ac:dyDescent="0.25">
      <c r="A347" s="2"/>
      <c r="B347" s="2"/>
      <c r="C347" s="2"/>
      <c r="D347" s="2"/>
      <c r="E347" s="2"/>
      <c r="F347" s="2"/>
      <c r="G347" s="13"/>
      <c r="H347" s="13"/>
      <c r="I347" s="2"/>
      <c r="J347" s="2"/>
      <c r="K347" s="2"/>
      <c r="L347" s="2"/>
      <c r="M347" s="2"/>
      <c r="N347" s="2"/>
      <c r="O347" s="2"/>
      <c r="P347" s="2"/>
      <c r="Q347" s="2"/>
    </row>
    <row r="348" spans="1:17" s="3" customFormat="1" x14ac:dyDescent="0.25">
      <c r="A348" s="2"/>
      <c r="B348" s="2"/>
      <c r="C348" s="2"/>
      <c r="D348" s="2"/>
      <c r="E348" s="2"/>
      <c r="F348" s="2"/>
      <c r="G348" s="13"/>
      <c r="H348" s="13"/>
      <c r="I348" s="2"/>
      <c r="J348" s="2"/>
      <c r="K348" s="2"/>
      <c r="L348" s="2"/>
      <c r="M348" s="2"/>
      <c r="N348" s="2"/>
      <c r="O348" s="2"/>
      <c r="P348" s="2"/>
      <c r="Q348" s="2"/>
    </row>
    <row r="349" spans="1:17" s="3" customFormat="1" x14ac:dyDescent="0.25">
      <c r="A349" s="2"/>
      <c r="B349" s="2"/>
      <c r="C349" s="2"/>
      <c r="D349" s="2"/>
      <c r="E349" s="2"/>
      <c r="F349" s="2"/>
      <c r="G349" s="13"/>
      <c r="H349" s="13"/>
      <c r="I349" s="2"/>
      <c r="J349" s="2"/>
      <c r="K349" s="2"/>
      <c r="L349" s="2"/>
      <c r="M349" s="2"/>
      <c r="N349" s="2"/>
      <c r="O349" s="2"/>
      <c r="P349" s="2"/>
      <c r="Q349" s="2"/>
    </row>
    <row r="350" spans="1:17" s="3" customFormat="1" x14ac:dyDescent="0.25">
      <c r="A350" s="2"/>
      <c r="B350" s="2"/>
      <c r="C350" s="2"/>
      <c r="D350" s="2"/>
      <c r="E350" s="2"/>
      <c r="F350" s="2"/>
      <c r="G350" s="13"/>
      <c r="H350" s="13"/>
      <c r="I350" s="2"/>
      <c r="J350" s="2"/>
      <c r="K350" s="2"/>
      <c r="L350" s="2"/>
      <c r="M350" s="2"/>
      <c r="N350" s="2"/>
      <c r="O350" s="2"/>
      <c r="P350" s="2"/>
      <c r="Q350" s="2"/>
    </row>
    <row r="351" spans="1:17" s="3" customFormat="1" x14ac:dyDescent="0.25">
      <c r="A351" s="2"/>
      <c r="B351" s="2"/>
      <c r="C351" s="2"/>
      <c r="D351" s="2"/>
      <c r="E351" s="2"/>
      <c r="F351" s="2"/>
      <c r="G351" s="13"/>
      <c r="H351" s="13"/>
      <c r="I351" s="2"/>
      <c r="J351" s="2"/>
      <c r="K351" s="2"/>
      <c r="L351" s="2"/>
      <c r="M351" s="2"/>
      <c r="N351" s="2"/>
      <c r="O351" s="2"/>
      <c r="P351" s="2"/>
      <c r="Q351" s="2"/>
    </row>
    <row r="352" spans="1:17" s="3" customFormat="1" x14ac:dyDescent="0.25">
      <c r="A352" s="2"/>
      <c r="B352" s="2"/>
      <c r="C352" s="2"/>
      <c r="D352" s="2"/>
      <c r="E352" s="2"/>
      <c r="F352" s="2"/>
      <c r="G352" s="13"/>
      <c r="H352" s="13"/>
      <c r="I352" s="2"/>
      <c r="J352" s="2"/>
      <c r="K352" s="2"/>
      <c r="L352" s="2"/>
      <c r="M352" s="2"/>
      <c r="N352" s="2"/>
      <c r="O352" s="2"/>
      <c r="P352" s="2"/>
      <c r="Q352" s="2"/>
    </row>
    <row r="353" spans="1:17" s="3" customFormat="1" x14ac:dyDescent="0.25">
      <c r="A353" s="2"/>
      <c r="B353" s="2"/>
      <c r="C353" s="2"/>
      <c r="D353" s="2"/>
      <c r="E353" s="2"/>
      <c r="F353" s="2"/>
      <c r="G353" s="13"/>
      <c r="H353" s="13"/>
      <c r="I353" s="2"/>
      <c r="J353" s="2"/>
      <c r="K353" s="2"/>
      <c r="L353" s="2"/>
      <c r="M353" s="2"/>
      <c r="N353" s="2"/>
      <c r="O353" s="2"/>
      <c r="P353" s="2"/>
      <c r="Q353" s="2"/>
    </row>
    <row r="354" spans="1:17" s="3" customFormat="1" x14ac:dyDescent="0.25">
      <c r="A354" s="2"/>
      <c r="B354" s="2"/>
      <c r="C354" s="2"/>
      <c r="D354" s="2"/>
      <c r="E354" s="2"/>
      <c r="F354" s="2"/>
      <c r="G354" s="13"/>
      <c r="H354" s="13"/>
      <c r="I354" s="2"/>
      <c r="J354" s="2"/>
      <c r="K354" s="2"/>
      <c r="L354" s="2"/>
      <c r="M354" s="2"/>
      <c r="N354" s="2"/>
      <c r="O354" s="2"/>
      <c r="P354" s="2"/>
      <c r="Q354" s="2"/>
    </row>
    <row r="355" spans="1:17" s="3" customFormat="1" x14ac:dyDescent="0.25">
      <c r="A355" s="2"/>
      <c r="B355" s="2"/>
      <c r="C355" s="2"/>
      <c r="D355" s="2"/>
      <c r="E355" s="2"/>
      <c r="F355" s="2"/>
      <c r="G355" s="13"/>
      <c r="H355" s="13"/>
      <c r="I355" s="2"/>
      <c r="J355" s="2"/>
      <c r="K355" s="2"/>
      <c r="L355" s="2"/>
      <c r="M355" s="2"/>
      <c r="N355" s="2"/>
      <c r="O355" s="2"/>
      <c r="P355" s="2"/>
      <c r="Q355" s="2"/>
    </row>
    <row r="356" spans="1:17" s="3" customFormat="1" x14ac:dyDescent="0.25">
      <c r="A356" s="2"/>
      <c r="B356" s="2"/>
      <c r="C356" s="2"/>
      <c r="D356" s="2"/>
      <c r="E356" s="2"/>
      <c r="F356" s="2"/>
      <c r="G356" s="13"/>
      <c r="H356" s="13"/>
      <c r="I356" s="2"/>
      <c r="J356" s="2"/>
      <c r="K356" s="2"/>
      <c r="L356" s="2"/>
      <c r="M356" s="2"/>
      <c r="N356" s="2"/>
      <c r="O356" s="2"/>
      <c r="P356" s="2"/>
      <c r="Q356" s="2"/>
    </row>
    <row r="357" spans="1:17" s="3" customFormat="1" x14ac:dyDescent="0.25">
      <c r="A357" s="2"/>
      <c r="B357" s="2"/>
      <c r="C357" s="2"/>
      <c r="D357" s="2"/>
      <c r="E357" s="2"/>
      <c r="F357" s="2"/>
      <c r="G357" s="13"/>
      <c r="H357" s="13"/>
      <c r="I357" s="2"/>
      <c r="J357" s="2"/>
      <c r="K357" s="2"/>
      <c r="L357" s="2"/>
      <c r="M357" s="2"/>
      <c r="N357" s="2"/>
      <c r="O357" s="2"/>
      <c r="P357" s="2"/>
      <c r="Q357" s="2"/>
    </row>
    <row r="358" spans="1:17" s="3" customFormat="1" x14ac:dyDescent="0.25">
      <c r="A358" s="2"/>
      <c r="B358" s="2"/>
      <c r="C358" s="2"/>
      <c r="D358" s="2"/>
      <c r="E358" s="2"/>
      <c r="F358" s="2"/>
      <c r="G358" s="13"/>
      <c r="H358" s="13"/>
      <c r="I358" s="2"/>
      <c r="J358" s="2"/>
      <c r="K358" s="2"/>
      <c r="L358" s="2"/>
      <c r="M358" s="2"/>
      <c r="N358" s="2"/>
      <c r="O358" s="2"/>
      <c r="P358" s="2"/>
      <c r="Q358" s="2"/>
    </row>
    <row r="359" spans="1:17" s="3" customFormat="1" x14ac:dyDescent="0.25">
      <c r="A359" s="2"/>
      <c r="B359" s="2"/>
      <c r="C359" s="2"/>
      <c r="D359" s="2"/>
      <c r="E359" s="2"/>
      <c r="F359" s="2"/>
      <c r="G359" s="13"/>
      <c r="H359" s="13"/>
      <c r="I359" s="2"/>
      <c r="J359" s="2"/>
      <c r="K359" s="2"/>
      <c r="L359" s="2"/>
      <c r="M359" s="2"/>
      <c r="N359" s="2"/>
      <c r="O359" s="2"/>
      <c r="P359" s="2"/>
      <c r="Q359" s="2"/>
    </row>
    <row r="360" spans="1:17" s="3" customFormat="1" x14ac:dyDescent="0.25">
      <c r="A360" s="2"/>
      <c r="B360" s="2"/>
      <c r="C360" s="2"/>
      <c r="D360" s="2"/>
      <c r="E360" s="2"/>
      <c r="F360" s="2"/>
      <c r="G360" s="13"/>
      <c r="H360" s="13"/>
      <c r="I360" s="2"/>
      <c r="J360" s="2"/>
      <c r="K360" s="2"/>
      <c r="L360" s="2"/>
      <c r="M360" s="2"/>
      <c r="N360" s="2"/>
      <c r="O360" s="2"/>
      <c r="P360" s="2"/>
      <c r="Q360" s="2"/>
    </row>
    <row r="361" spans="1:17" s="3" customFormat="1" x14ac:dyDescent="0.25">
      <c r="A361" s="2"/>
      <c r="B361" s="2"/>
      <c r="C361" s="2"/>
      <c r="D361" s="2"/>
      <c r="E361" s="2"/>
      <c r="F361" s="2"/>
      <c r="G361" s="13"/>
      <c r="H361" s="13"/>
      <c r="I361" s="2"/>
      <c r="J361" s="2"/>
      <c r="K361" s="2"/>
      <c r="L361" s="2"/>
      <c r="M361" s="2"/>
      <c r="N361" s="2"/>
      <c r="O361" s="2"/>
      <c r="P361" s="2"/>
      <c r="Q361" s="2"/>
    </row>
    <row r="362" spans="1:17" s="3" customFormat="1" x14ac:dyDescent="0.25">
      <c r="A362" s="2"/>
      <c r="B362" s="2"/>
      <c r="C362" s="2"/>
      <c r="D362" s="2"/>
      <c r="E362" s="2"/>
      <c r="F362" s="2"/>
      <c r="G362" s="13"/>
      <c r="H362" s="13"/>
      <c r="I362" s="2"/>
      <c r="J362" s="2"/>
      <c r="K362" s="2"/>
      <c r="L362" s="2"/>
      <c r="M362" s="2"/>
      <c r="N362" s="2"/>
      <c r="O362" s="2"/>
      <c r="P362" s="2"/>
      <c r="Q362" s="2"/>
    </row>
    <row r="363" spans="1:17" s="3" customFormat="1" x14ac:dyDescent="0.25">
      <c r="A363" s="2"/>
      <c r="B363" s="2"/>
      <c r="C363" s="2"/>
      <c r="D363" s="2"/>
      <c r="E363" s="2"/>
      <c r="F363" s="2"/>
      <c r="G363" s="13"/>
      <c r="H363" s="13"/>
      <c r="I363" s="2"/>
      <c r="J363" s="2"/>
      <c r="K363" s="2"/>
      <c r="L363" s="2"/>
      <c r="M363" s="2"/>
      <c r="N363" s="2"/>
      <c r="O363" s="2"/>
      <c r="P363" s="2"/>
      <c r="Q363" s="2"/>
    </row>
    <row r="364" spans="1:17" s="3" customFormat="1" x14ac:dyDescent="0.25">
      <c r="A364" s="2"/>
      <c r="B364" s="2"/>
      <c r="C364" s="2"/>
      <c r="D364" s="2"/>
      <c r="E364" s="2"/>
      <c r="F364" s="2"/>
      <c r="G364" s="13"/>
      <c r="H364" s="13"/>
      <c r="I364" s="2"/>
      <c r="J364" s="2"/>
      <c r="K364" s="2"/>
      <c r="L364" s="2"/>
      <c r="M364" s="2"/>
      <c r="N364" s="2"/>
      <c r="O364" s="2"/>
      <c r="P364" s="2"/>
      <c r="Q364" s="2"/>
    </row>
    <row r="365" spans="1:17" s="3" customFormat="1" x14ac:dyDescent="0.25">
      <c r="A365" s="2"/>
      <c r="B365" s="2"/>
      <c r="C365" s="2"/>
      <c r="D365" s="2"/>
      <c r="E365" s="2"/>
      <c r="F365" s="2"/>
      <c r="G365" s="13"/>
      <c r="H365" s="13"/>
      <c r="I365" s="2"/>
      <c r="J365" s="2"/>
      <c r="K365" s="2"/>
      <c r="L365" s="2"/>
      <c r="M365" s="2"/>
      <c r="N365" s="2"/>
      <c r="O365" s="2"/>
      <c r="P365" s="2"/>
      <c r="Q365" s="2"/>
    </row>
    <row r="366" spans="1:17" s="3" customFormat="1" x14ac:dyDescent="0.25">
      <c r="A366" s="2"/>
      <c r="B366" s="2"/>
      <c r="C366" s="2"/>
      <c r="D366" s="2"/>
      <c r="E366" s="2"/>
      <c r="F366" s="2"/>
      <c r="G366" s="13"/>
      <c r="H366" s="13"/>
      <c r="I366" s="2"/>
      <c r="J366" s="2"/>
      <c r="K366" s="2"/>
      <c r="L366" s="2"/>
      <c r="M366" s="2"/>
      <c r="N366" s="2"/>
      <c r="O366" s="2"/>
      <c r="P366" s="2"/>
      <c r="Q366" s="2"/>
    </row>
    <row r="367" spans="1:17" s="3" customFormat="1" x14ac:dyDescent="0.25">
      <c r="A367" s="2"/>
      <c r="B367" s="2"/>
      <c r="C367" s="2"/>
      <c r="D367" s="2"/>
      <c r="E367" s="2"/>
      <c r="F367" s="2"/>
      <c r="G367" s="13"/>
      <c r="H367" s="13"/>
      <c r="I367" s="2"/>
      <c r="J367" s="2"/>
      <c r="K367" s="2"/>
      <c r="L367" s="2"/>
      <c r="M367" s="2"/>
      <c r="N367" s="2"/>
      <c r="O367" s="2"/>
      <c r="P367" s="2"/>
      <c r="Q367" s="2"/>
    </row>
    <row r="368" spans="1:17" s="3" customFormat="1" x14ac:dyDescent="0.25">
      <c r="A368" s="2"/>
      <c r="B368" s="2"/>
      <c r="C368" s="2"/>
      <c r="D368" s="2"/>
      <c r="E368" s="2"/>
      <c r="F368" s="2"/>
      <c r="G368" s="13"/>
      <c r="H368" s="13"/>
      <c r="I368" s="2"/>
      <c r="J368" s="2"/>
      <c r="K368" s="2"/>
      <c r="L368" s="2"/>
      <c r="M368" s="2"/>
      <c r="N368" s="2"/>
      <c r="O368" s="2"/>
      <c r="P368" s="2"/>
      <c r="Q368" s="2"/>
    </row>
    <row r="369" spans="1:17" s="3" customFormat="1" x14ac:dyDescent="0.25">
      <c r="A369" s="2"/>
      <c r="B369" s="2"/>
      <c r="C369" s="2"/>
      <c r="D369" s="2"/>
      <c r="E369" s="2"/>
      <c r="F369" s="2"/>
      <c r="G369" s="13"/>
      <c r="H369" s="13"/>
      <c r="I369" s="2"/>
      <c r="J369" s="2"/>
      <c r="K369" s="2"/>
      <c r="L369" s="2"/>
      <c r="M369" s="2"/>
      <c r="N369" s="2"/>
      <c r="O369" s="2"/>
      <c r="P369" s="2"/>
      <c r="Q369" s="2"/>
    </row>
    <row r="370" spans="1:17" s="3" customFormat="1" x14ac:dyDescent="0.25">
      <c r="A370" s="2"/>
      <c r="B370" s="2"/>
      <c r="C370" s="2"/>
      <c r="D370" s="2"/>
      <c r="E370" s="2"/>
      <c r="F370" s="2"/>
      <c r="G370" s="13"/>
      <c r="H370" s="13"/>
      <c r="I370" s="2"/>
      <c r="J370" s="2"/>
      <c r="K370" s="2"/>
      <c r="L370" s="2"/>
      <c r="M370" s="2"/>
      <c r="N370" s="2"/>
      <c r="O370" s="2"/>
      <c r="P370" s="2"/>
      <c r="Q370" s="2"/>
    </row>
    <row r="371" spans="1:17" s="3" customFormat="1" x14ac:dyDescent="0.25">
      <c r="A371" s="2"/>
      <c r="B371" s="2"/>
      <c r="C371" s="2"/>
      <c r="D371" s="2"/>
      <c r="E371" s="2"/>
      <c r="F371" s="2"/>
      <c r="G371" s="13"/>
      <c r="H371" s="13"/>
      <c r="I371" s="2"/>
      <c r="J371" s="2"/>
      <c r="K371" s="2"/>
      <c r="L371" s="2"/>
      <c r="M371" s="2"/>
      <c r="N371" s="2"/>
      <c r="O371" s="2"/>
      <c r="P371" s="2"/>
      <c r="Q371" s="2"/>
    </row>
    <row r="372" spans="1:17" s="3" customFormat="1" x14ac:dyDescent="0.25">
      <c r="A372" s="2"/>
      <c r="B372" s="2"/>
      <c r="C372" s="2"/>
      <c r="D372" s="2"/>
      <c r="E372" s="2"/>
      <c r="F372" s="2"/>
      <c r="G372" s="13"/>
      <c r="H372" s="13"/>
      <c r="I372" s="2"/>
      <c r="J372" s="2"/>
      <c r="K372" s="2"/>
      <c r="L372" s="2"/>
      <c r="M372" s="2"/>
      <c r="N372" s="2"/>
      <c r="O372" s="2"/>
      <c r="P372" s="2"/>
      <c r="Q372" s="2"/>
    </row>
    <row r="373" spans="1:17" s="3" customFormat="1" x14ac:dyDescent="0.25">
      <c r="A373" s="2"/>
      <c r="B373" s="2"/>
      <c r="C373" s="2"/>
      <c r="D373" s="2"/>
      <c r="E373" s="2"/>
      <c r="F373" s="2"/>
      <c r="G373" s="13"/>
      <c r="H373" s="13"/>
      <c r="I373" s="2"/>
      <c r="J373" s="2"/>
      <c r="K373" s="2"/>
      <c r="L373" s="2"/>
      <c r="M373" s="2"/>
      <c r="N373" s="2"/>
      <c r="O373" s="2"/>
      <c r="P373" s="2"/>
      <c r="Q373" s="2"/>
    </row>
    <row r="374" spans="1:17" s="3" customFormat="1" x14ac:dyDescent="0.25">
      <c r="A374" s="2"/>
      <c r="B374" s="2"/>
      <c r="C374" s="2"/>
      <c r="D374" s="2"/>
      <c r="E374" s="2"/>
      <c r="F374" s="2"/>
      <c r="G374" s="13"/>
      <c r="H374" s="13"/>
      <c r="I374" s="2"/>
      <c r="J374" s="2"/>
      <c r="K374" s="2"/>
      <c r="L374" s="2"/>
      <c r="M374" s="2"/>
      <c r="N374" s="2"/>
      <c r="O374" s="2"/>
      <c r="P374" s="2"/>
      <c r="Q374" s="2"/>
    </row>
    <row r="375" spans="1:17" s="3" customFormat="1" x14ac:dyDescent="0.25">
      <c r="A375" s="2"/>
      <c r="B375" s="2"/>
      <c r="C375" s="2"/>
      <c r="D375" s="2"/>
      <c r="E375" s="2"/>
      <c r="F375" s="2"/>
      <c r="G375" s="13"/>
      <c r="H375" s="13"/>
      <c r="I375" s="2"/>
      <c r="J375" s="2"/>
      <c r="K375" s="2"/>
      <c r="L375" s="2"/>
      <c r="M375" s="2"/>
      <c r="N375" s="2"/>
      <c r="O375" s="2"/>
      <c r="P375" s="2"/>
      <c r="Q375" s="2"/>
    </row>
    <row r="376" spans="1:17" s="3" customFormat="1" x14ac:dyDescent="0.25">
      <c r="A376" s="2"/>
      <c r="B376" s="2"/>
      <c r="C376" s="2"/>
      <c r="D376" s="2"/>
      <c r="E376" s="2"/>
      <c r="F376" s="2"/>
      <c r="G376" s="13"/>
      <c r="H376" s="13"/>
      <c r="I376" s="2"/>
      <c r="J376" s="2"/>
      <c r="K376" s="2"/>
      <c r="L376" s="2"/>
      <c r="M376" s="2"/>
      <c r="N376" s="2"/>
      <c r="O376" s="2"/>
      <c r="P376" s="2"/>
      <c r="Q376" s="2"/>
    </row>
    <row r="377" spans="1:17" s="3" customFormat="1" x14ac:dyDescent="0.25">
      <c r="A377" s="2"/>
      <c r="B377" s="2"/>
      <c r="C377" s="2"/>
      <c r="D377" s="2"/>
      <c r="E377" s="2"/>
      <c r="F377" s="2"/>
      <c r="G377" s="13"/>
      <c r="H377" s="13"/>
      <c r="I377" s="2"/>
      <c r="J377" s="2"/>
      <c r="K377" s="2"/>
      <c r="L377" s="2"/>
      <c r="M377" s="2"/>
      <c r="N377" s="2"/>
      <c r="O377" s="2"/>
      <c r="P377" s="2"/>
      <c r="Q377" s="2"/>
    </row>
    <row r="378" spans="1:17" s="3" customFormat="1" x14ac:dyDescent="0.25">
      <c r="A378" s="2"/>
      <c r="B378" s="2"/>
      <c r="C378" s="2"/>
      <c r="D378" s="2"/>
      <c r="E378" s="2"/>
      <c r="F378" s="2"/>
      <c r="G378" s="13"/>
      <c r="H378" s="13"/>
      <c r="I378" s="2"/>
      <c r="J378" s="2"/>
      <c r="K378" s="2"/>
      <c r="L378" s="2"/>
      <c r="M378" s="2"/>
      <c r="N378" s="2"/>
      <c r="O378" s="2"/>
      <c r="P378" s="2"/>
      <c r="Q378" s="2"/>
    </row>
    <row r="379" spans="1:17" s="3" customFormat="1" x14ac:dyDescent="0.25">
      <c r="A379" s="2"/>
      <c r="B379" s="2"/>
      <c r="C379" s="2"/>
      <c r="D379" s="2"/>
      <c r="E379" s="2"/>
      <c r="F379" s="2"/>
      <c r="G379" s="13"/>
      <c r="H379" s="13"/>
      <c r="I379" s="2"/>
      <c r="J379" s="2"/>
      <c r="K379" s="2"/>
      <c r="L379" s="2"/>
      <c r="M379" s="2"/>
      <c r="N379" s="2"/>
      <c r="O379" s="2"/>
      <c r="P379" s="2"/>
      <c r="Q379" s="2"/>
    </row>
    <row r="380" spans="1:17" s="3" customFormat="1" x14ac:dyDescent="0.25">
      <c r="A380" s="2"/>
      <c r="B380" s="2"/>
      <c r="C380" s="2"/>
      <c r="D380" s="2"/>
      <c r="E380" s="2"/>
      <c r="F380" s="2"/>
      <c r="G380" s="13"/>
      <c r="H380" s="13"/>
      <c r="I380" s="2"/>
      <c r="J380" s="2"/>
      <c r="K380" s="2"/>
      <c r="L380" s="2"/>
      <c r="M380" s="2"/>
      <c r="N380" s="2"/>
      <c r="O380" s="2"/>
      <c r="P380" s="2"/>
      <c r="Q380" s="2"/>
    </row>
    <row r="381" spans="1:17" s="3" customFormat="1" x14ac:dyDescent="0.25">
      <c r="A381" s="2"/>
      <c r="B381" s="2"/>
      <c r="C381" s="2"/>
      <c r="D381" s="2"/>
      <c r="E381" s="2"/>
      <c r="F381" s="2"/>
      <c r="G381" s="13"/>
      <c r="H381" s="13"/>
      <c r="I381" s="2"/>
      <c r="J381" s="2"/>
      <c r="K381" s="2"/>
      <c r="L381" s="2"/>
      <c r="M381" s="2"/>
      <c r="N381" s="2"/>
      <c r="O381" s="2"/>
      <c r="P381" s="2"/>
      <c r="Q381" s="2"/>
    </row>
    <row r="382" spans="1:17" s="3" customFormat="1" x14ac:dyDescent="0.25">
      <c r="A382" s="2"/>
      <c r="B382" s="2"/>
      <c r="C382" s="2"/>
      <c r="D382" s="2"/>
      <c r="E382" s="2"/>
      <c r="F382" s="2"/>
      <c r="G382" s="13"/>
      <c r="H382" s="13"/>
      <c r="I382" s="2"/>
      <c r="J382" s="2"/>
      <c r="K382" s="2"/>
      <c r="L382" s="2"/>
      <c r="M382" s="2"/>
      <c r="N382" s="2"/>
      <c r="O382" s="2"/>
      <c r="P382" s="2"/>
      <c r="Q382" s="2"/>
    </row>
    <row r="383" spans="1:17" s="3" customFormat="1" x14ac:dyDescent="0.25">
      <c r="A383" s="2"/>
      <c r="B383" s="2"/>
      <c r="C383" s="2"/>
      <c r="D383" s="2"/>
      <c r="E383" s="2"/>
      <c r="F383" s="2"/>
      <c r="G383" s="13"/>
      <c r="H383" s="13"/>
      <c r="I383" s="2"/>
      <c r="J383" s="2"/>
      <c r="K383" s="2"/>
      <c r="L383" s="2"/>
      <c r="M383" s="2"/>
      <c r="N383" s="2"/>
      <c r="O383" s="2"/>
      <c r="P383" s="2"/>
      <c r="Q383" s="2"/>
    </row>
    <row r="384" spans="1:17" s="3" customFormat="1" x14ac:dyDescent="0.25">
      <c r="A384" s="2"/>
      <c r="B384" s="2"/>
      <c r="C384" s="2"/>
      <c r="D384" s="2"/>
      <c r="E384" s="2"/>
      <c r="F384" s="2"/>
      <c r="G384" s="13"/>
      <c r="H384" s="13"/>
      <c r="I384" s="2"/>
      <c r="J384" s="2"/>
      <c r="K384" s="2"/>
      <c r="L384" s="2"/>
      <c r="M384" s="2"/>
      <c r="N384" s="2"/>
      <c r="O384" s="2"/>
      <c r="P384" s="2"/>
      <c r="Q384" s="2"/>
    </row>
    <row r="385" spans="1:17" s="3" customFormat="1" x14ac:dyDescent="0.25">
      <c r="A385" s="2"/>
      <c r="B385" s="2"/>
      <c r="C385" s="2"/>
      <c r="D385" s="2"/>
      <c r="E385" s="2"/>
      <c r="F385" s="2"/>
      <c r="G385" s="13"/>
      <c r="H385" s="13"/>
      <c r="I385" s="2"/>
      <c r="J385" s="2"/>
      <c r="K385" s="2"/>
      <c r="L385" s="2"/>
      <c r="M385" s="2"/>
      <c r="N385" s="2"/>
      <c r="O385" s="2"/>
      <c r="P385" s="2"/>
      <c r="Q385" s="2"/>
    </row>
    <row r="386" spans="1:17" s="3" customFormat="1" x14ac:dyDescent="0.25">
      <c r="A386" s="2"/>
      <c r="B386" s="2"/>
      <c r="C386" s="2"/>
      <c r="D386" s="2"/>
      <c r="E386" s="2"/>
      <c r="F386" s="2"/>
      <c r="G386" s="13"/>
      <c r="H386" s="13"/>
      <c r="I386" s="2"/>
      <c r="J386" s="2"/>
      <c r="K386" s="2"/>
      <c r="L386" s="2"/>
      <c r="M386" s="2"/>
      <c r="N386" s="2"/>
      <c r="O386" s="2"/>
      <c r="P386" s="2"/>
      <c r="Q386" s="2"/>
    </row>
    <row r="387" spans="1:17" s="3" customFormat="1" x14ac:dyDescent="0.25">
      <c r="A387" s="2"/>
      <c r="B387" s="2"/>
      <c r="C387" s="2"/>
      <c r="D387" s="2"/>
      <c r="E387" s="2"/>
      <c r="F387" s="2"/>
      <c r="G387" s="13"/>
      <c r="H387" s="13"/>
      <c r="I387" s="2"/>
      <c r="J387" s="2"/>
      <c r="K387" s="2"/>
      <c r="L387" s="2"/>
      <c r="M387" s="2"/>
      <c r="N387" s="2"/>
      <c r="O387" s="2"/>
      <c r="P387" s="2"/>
      <c r="Q387" s="2"/>
    </row>
    <row r="388" spans="1:17" s="3" customFormat="1" x14ac:dyDescent="0.25">
      <c r="A388" s="2"/>
      <c r="B388" s="2"/>
      <c r="C388" s="2"/>
      <c r="D388" s="2"/>
      <c r="E388" s="2"/>
      <c r="F388" s="2"/>
      <c r="G388" s="13"/>
      <c r="H388" s="13"/>
      <c r="I388" s="2"/>
      <c r="J388" s="2"/>
      <c r="K388" s="2"/>
      <c r="L388" s="2"/>
      <c r="M388" s="2"/>
      <c r="N388" s="2"/>
      <c r="O388" s="2"/>
      <c r="P388" s="2"/>
      <c r="Q388" s="2"/>
    </row>
    <row r="389" spans="1:17" s="3" customFormat="1" x14ac:dyDescent="0.25">
      <c r="A389" s="2"/>
      <c r="B389" s="2"/>
      <c r="C389" s="2"/>
      <c r="D389" s="2"/>
      <c r="E389" s="2"/>
      <c r="F389" s="2"/>
      <c r="G389" s="13"/>
      <c r="H389" s="13"/>
      <c r="I389" s="2"/>
      <c r="J389" s="2"/>
      <c r="K389" s="2"/>
      <c r="L389" s="2"/>
      <c r="M389" s="2"/>
      <c r="N389" s="2"/>
      <c r="O389" s="2"/>
      <c r="P389" s="2"/>
      <c r="Q389" s="2"/>
    </row>
    <row r="390" spans="1:17" s="3" customFormat="1" x14ac:dyDescent="0.25">
      <c r="A390" s="2"/>
      <c r="B390" s="2"/>
      <c r="C390" s="2"/>
      <c r="D390" s="2"/>
      <c r="E390" s="2"/>
      <c r="F390" s="2"/>
      <c r="G390" s="13"/>
      <c r="H390" s="13"/>
      <c r="I390" s="2"/>
      <c r="J390" s="2"/>
      <c r="K390" s="2"/>
      <c r="L390" s="2"/>
      <c r="M390" s="2"/>
      <c r="N390" s="2"/>
      <c r="O390" s="2"/>
      <c r="P390" s="2"/>
      <c r="Q390" s="2"/>
    </row>
    <row r="391" spans="1:17" s="3" customFormat="1" x14ac:dyDescent="0.25">
      <c r="A391" s="2"/>
      <c r="B391" s="2"/>
      <c r="C391" s="2"/>
      <c r="D391" s="2"/>
      <c r="E391" s="2"/>
      <c r="F391" s="2"/>
      <c r="G391" s="13"/>
      <c r="H391" s="13"/>
      <c r="I391" s="2"/>
      <c r="J391" s="2"/>
      <c r="K391" s="2"/>
      <c r="L391" s="2"/>
      <c r="M391" s="2"/>
      <c r="N391" s="2"/>
      <c r="O391" s="2"/>
      <c r="P391" s="2"/>
      <c r="Q391" s="2"/>
    </row>
    <row r="392" spans="1:17" s="3" customFormat="1" x14ac:dyDescent="0.25">
      <c r="A392" s="2"/>
      <c r="B392" s="2"/>
      <c r="C392" s="2"/>
      <c r="D392" s="2"/>
      <c r="E392" s="2"/>
      <c r="F392" s="2"/>
      <c r="G392" s="13"/>
      <c r="H392" s="13"/>
      <c r="I392" s="2"/>
      <c r="J392" s="2"/>
      <c r="K392" s="2"/>
      <c r="L392" s="2"/>
      <c r="M392" s="2"/>
      <c r="N392" s="2"/>
      <c r="O392" s="2"/>
      <c r="P392" s="2"/>
      <c r="Q392" s="2"/>
    </row>
    <row r="393" spans="1:17" s="3" customFormat="1" x14ac:dyDescent="0.25">
      <c r="A393" s="2"/>
      <c r="B393" s="2"/>
      <c r="C393" s="2"/>
      <c r="D393" s="2"/>
      <c r="E393" s="2"/>
      <c r="F393" s="2"/>
      <c r="G393" s="13"/>
      <c r="H393" s="13"/>
      <c r="I393" s="2"/>
      <c r="J393" s="2"/>
      <c r="K393" s="2"/>
      <c r="L393" s="2"/>
      <c r="M393" s="2"/>
      <c r="N393" s="2"/>
      <c r="O393" s="2"/>
      <c r="P393" s="2"/>
      <c r="Q393" s="2"/>
    </row>
    <row r="394" spans="1:17" s="3" customFormat="1" x14ac:dyDescent="0.25">
      <c r="A394" s="2"/>
      <c r="B394" s="2"/>
      <c r="C394" s="2"/>
      <c r="D394" s="2"/>
      <c r="E394" s="2"/>
      <c r="F394" s="2"/>
      <c r="G394" s="13"/>
      <c r="H394" s="13"/>
      <c r="I394" s="2"/>
      <c r="J394" s="2"/>
      <c r="K394" s="2"/>
      <c r="L394" s="2"/>
      <c r="M394" s="2"/>
      <c r="N394" s="2"/>
      <c r="O394" s="2"/>
      <c r="P394" s="2"/>
      <c r="Q394" s="2"/>
    </row>
    <row r="395" spans="1:17" s="3" customFormat="1" x14ac:dyDescent="0.25">
      <c r="A395" s="2"/>
      <c r="B395" s="2"/>
      <c r="C395" s="2"/>
      <c r="D395" s="2"/>
      <c r="E395" s="2"/>
      <c r="F395" s="2"/>
      <c r="G395" s="13"/>
      <c r="H395" s="13"/>
      <c r="I395" s="2"/>
      <c r="J395" s="2"/>
      <c r="K395" s="2"/>
      <c r="L395" s="2"/>
      <c r="M395" s="2"/>
      <c r="N395" s="2"/>
      <c r="O395" s="2"/>
      <c r="P395" s="2"/>
      <c r="Q395" s="2"/>
    </row>
    <row r="396" spans="1:17" s="3" customFormat="1" x14ac:dyDescent="0.25">
      <c r="A396" s="2"/>
      <c r="B396" s="2"/>
      <c r="C396" s="2"/>
      <c r="D396" s="2"/>
      <c r="E396" s="2"/>
      <c r="F396" s="2"/>
      <c r="G396" s="13"/>
      <c r="H396" s="13"/>
      <c r="I396" s="2"/>
      <c r="J396" s="2"/>
      <c r="K396" s="2"/>
      <c r="L396" s="2"/>
      <c r="M396" s="2"/>
      <c r="N396" s="2"/>
      <c r="O396" s="2"/>
      <c r="P396" s="2"/>
      <c r="Q396" s="2"/>
    </row>
    <row r="397" spans="1:17" s="3" customFormat="1" x14ac:dyDescent="0.25">
      <c r="A397" s="2"/>
      <c r="B397" s="2"/>
      <c r="C397" s="2"/>
      <c r="D397" s="2"/>
      <c r="E397" s="2"/>
      <c r="F397" s="2"/>
      <c r="G397" s="13"/>
      <c r="H397" s="13"/>
      <c r="I397" s="2"/>
      <c r="J397" s="2"/>
      <c r="K397" s="2"/>
      <c r="L397" s="2"/>
      <c r="M397" s="2"/>
      <c r="N397" s="2"/>
      <c r="O397" s="2"/>
      <c r="P397" s="2"/>
      <c r="Q397" s="2"/>
    </row>
    <row r="398" spans="1:17" s="3" customFormat="1" x14ac:dyDescent="0.25">
      <c r="A398" s="2"/>
      <c r="B398" s="2"/>
      <c r="C398" s="2"/>
      <c r="D398" s="2"/>
      <c r="E398" s="2"/>
      <c r="F398" s="2"/>
      <c r="G398" s="13"/>
      <c r="H398" s="13"/>
      <c r="I398" s="2"/>
      <c r="J398" s="2"/>
      <c r="K398" s="2"/>
      <c r="L398" s="2"/>
      <c r="M398" s="2"/>
      <c r="N398" s="2"/>
      <c r="O398" s="2"/>
      <c r="P398" s="2"/>
      <c r="Q398" s="2"/>
    </row>
    <row r="399" spans="1:17" s="3" customFormat="1" x14ac:dyDescent="0.25">
      <c r="A399" s="2"/>
      <c r="B399" s="2"/>
      <c r="C399" s="2"/>
      <c r="D399" s="2"/>
      <c r="E399" s="2"/>
      <c r="F399" s="2"/>
      <c r="G399" s="13"/>
      <c r="H399" s="13"/>
      <c r="I399" s="2"/>
      <c r="J399" s="2"/>
      <c r="K399" s="2"/>
      <c r="L399" s="2"/>
      <c r="M399" s="2"/>
      <c r="N399" s="2"/>
      <c r="O399" s="2"/>
      <c r="P399" s="2"/>
      <c r="Q399" s="2"/>
    </row>
    <row r="400" spans="1:17" s="3" customFormat="1" x14ac:dyDescent="0.25">
      <c r="A400" s="2"/>
      <c r="B400" s="2"/>
      <c r="C400" s="2"/>
      <c r="D400" s="2"/>
      <c r="E400" s="2"/>
      <c r="F400" s="2"/>
      <c r="G400" s="13"/>
      <c r="H400" s="13"/>
      <c r="I400" s="2"/>
      <c r="J400" s="2"/>
      <c r="K400" s="2"/>
      <c r="L400" s="2"/>
      <c r="M400" s="2"/>
      <c r="N400" s="2"/>
      <c r="O400" s="2"/>
      <c r="P400" s="2"/>
      <c r="Q400" s="2"/>
    </row>
    <row r="401" spans="1:17" s="3" customFormat="1" x14ac:dyDescent="0.25">
      <c r="A401" s="2"/>
      <c r="B401" s="2"/>
      <c r="C401" s="2"/>
      <c r="D401" s="2"/>
      <c r="E401" s="2"/>
      <c r="F401" s="2"/>
      <c r="G401" s="13"/>
      <c r="H401" s="13"/>
      <c r="I401" s="2"/>
      <c r="J401" s="2"/>
      <c r="K401" s="2"/>
      <c r="L401" s="2"/>
      <c r="M401" s="2"/>
      <c r="N401" s="2"/>
      <c r="O401" s="2"/>
      <c r="P401" s="2"/>
      <c r="Q401" s="2"/>
    </row>
    <row r="402" spans="1:17" s="3" customFormat="1" x14ac:dyDescent="0.25">
      <c r="A402" s="2"/>
      <c r="B402" s="2"/>
      <c r="C402" s="2"/>
      <c r="D402" s="2"/>
      <c r="E402" s="2"/>
      <c r="F402" s="2"/>
      <c r="G402" s="13"/>
      <c r="H402" s="13"/>
      <c r="I402" s="2"/>
      <c r="J402" s="2"/>
      <c r="K402" s="2"/>
      <c r="L402" s="2"/>
      <c r="M402" s="2"/>
      <c r="N402" s="2"/>
      <c r="O402" s="2"/>
      <c r="P402" s="2"/>
      <c r="Q402" s="2"/>
    </row>
    <row r="403" spans="1:17" s="3" customFormat="1" x14ac:dyDescent="0.25">
      <c r="A403" s="2"/>
      <c r="B403" s="2"/>
      <c r="C403" s="2"/>
      <c r="D403" s="2"/>
      <c r="E403" s="2"/>
      <c r="F403" s="2"/>
      <c r="G403" s="13"/>
      <c r="H403" s="13"/>
      <c r="I403" s="2"/>
      <c r="J403" s="2"/>
      <c r="K403" s="2"/>
      <c r="L403" s="2"/>
      <c r="M403" s="2"/>
      <c r="N403" s="2"/>
      <c r="O403" s="2"/>
      <c r="P403" s="2"/>
      <c r="Q403" s="2"/>
    </row>
    <row r="404" spans="1:17" s="3" customFormat="1" x14ac:dyDescent="0.25">
      <c r="A404" s="2"/>
      <c r="B404" s="2"/>
      <c r="C404" s="2"/>
      <c r="D404" s="2"/>
      <c r="E404" s="2"/>
      <c r="F404" s="2"/>
      <c r="G404" s="13"/>
      <c r="H404" s="13"/>
      <c r="I404" s="2"/>
      <c r="J404" s="2"/>
      <c r="K404" s="2"/>
      <c r="L404" s="2"/>
      <c r="M404" s="2"/>
      <c r="N404" s="2"/>
      <c r="O404" s="2"/>
      <c r="P404" s="2"/>
      <c r="Q404" s="2"/>
    </row>
    <row r="405" spans="1:17" s="3" customFormat="1" x14ac:dyDescent="0.25">
      <c r="A405" s="2"/>
      <c r="B405" s="2"/>
      <c r="C405" s="2"/>
      <c r="D405" s="2"/>
      <c r="E405" s="2"/>
      <c r="F405" s="2"/>
      <c r="G405" s="13"/>
      <c r="H405" s="13"/>
      <c r="I405" s="2"/>
      <c r="J405" s="2"/>
      <c r="K405" s="2"/>
      <c r="L405" s="2"/>
      <c r="M405" s="2"/>
      <c r="N405" s="2"/>
      <c r="O405" s="2"/>
      <c r="P405" s="2"/>
      <c r="Q405" s="2"/>
    </row>
    <row r="406" spans="1:17" s="3" customFormat="1" x14ac:dyDescent="0.25">
      <c r="A406" s="2"/>
      <c r="B406" s="2"/>
      <c r="C406" s="2"/>
      <c r="D406" s="2"/>
      <c r="E406" s="2"/>
      <c r="F406" s="2"/>
      <c r="G406" s="13"/>
      <c r="H406" s="13"/>
      <c r="I406" s="2"/>
      <c r="J406" s="2"/>
      <c r="K406" s="2"/>
      <c r="L406" s="2"/>
      <c r="M406" s="2"/>
      <c r="N406" s="2"/>
      <c r="O406" s="2"/>
      <c r="P406" s="2"/>
      <c r="Q406" s="2"/>
    </row>
    <row r="407" spans="1:17" s="3" customFormat="1" x14ac:dyDescent="0.25">
      <c r="A407" s="2"/>
      <c r="B407" s="2"/>
      <c r="C407" s="2"/>
      <c r="D407" s="2"/>
      <c r="E407" s="2"/>
      <c r="F407" s="2"/>
      <c r="G407" s="13"/>
      <c r="H407" s="13"/>
      <c r="I407" s="2"/>
      <c r="J407" s="2"/>
      <c r="K407" s="2"/>
      <c r="L407" s="2"/>
      <c r="M407" s="2"/>
      <c r="N407" s="2"/>
      <c r="O407" s="2"/>
      <c r="P407" s="2"/>
      <c r="Q407" s="2"/>
    </row>
    <row r="408" spans="1:17" s="3" customFormat="1" x14ac:dyDescent="0.25">
      <c r="A408" s="2"/>
      <c r="B408" s="2"/>
      <c r="C408" s="2"/>
      <c r="D408" s="2"/>
      <c r="E408" s="2"/>
      <c r="F408" s="2"/>
      <c r="G408" s="13"/>
      <c r="H408" s="13"/>
      <c r="I408" s="2"/>
      <c r="J408" s="2"/>
      <c r="K408" s="2"/>
      <c r="L408" s="2"/>
      <c r="M408" s="2"/>
      <c r="N408" s="2"/>
      <c r="O408" s="2"/>
      <c r="P408" s="2"/>
      <c r="Q408" s="2"/>
    </row>
    <row r="409" spans="1:17" s="3" customFormat="1" x14ac:dyDescent="0.25">
      <c r="A409" s="2"/>
      <c r="B409" s="2"/>
      <c r="C409" s="2"/>
      <c r="D409" s="2"/>
      <c r="E409" s="2"/>
      <c r="F409" s="2"/>
      <c r="G409" s="13"/>
      <c r="H409" s="13"/>
      <c r="I409" s="2"/>
      <c r="J409" s="2"/>
      <c r="K409" s="2"/>
      <c r="L409" s="2"/>
      <c r="M409" s="2"/>
      <c r="N409" s="2"/>
      <c r="O409" s="2"/>
      <c r="P409" s="2"/>
      <c r="Q409" s="2"/>
    </row>
    <row r="410" spans="1:17" s="3" customFormat="1" x14ac:dyDescent="0.25">
      <c r="A410" s="2"/>
      <c r="B410" s="2"/>
      <c r="C410" s="2"/>
      <c r="D410" s="2"/>
      <c r="E410" s="2"/>
      <c r="F410" s="2"/>
      <c r="G410" s="13"/>
      <c r="H410" s="13"/>
      <c r="I410" s="2"/>
      <c r="J410" s="2"/>
      <c r="K410" s="2"/>
      <c r="L410" s="2"/>
      <c r="M410" s="2"/>
      <c r="N410" s="2"/>
      <c r="O410" s="2"/>
      <c r="P410" s="2"/>
      <c r="Q410" s="2"/>
    </row>
    <row r="411" spans="1:17" s="3" customFormat="1" x14ac:dyDescent="0.25">
      <c r="A411" s="2"/>
      <c r="B411" s="2"/>
      <c r="C411" s="2"/>
      <c r="D411" s="2"/>
      <c r="E411" s="2"/>
      <c r="F411" s="2"/>
      <c r="G411" s="13"/>
      <c r="H411" s="13"/>
      <c r="I411" s="2"/>
      <c r="J411" s="2"/>
      <c r="K411" s="2"/>
      <c r="L411" s="2"/>
      <c r="M411" s="2"/>
      <c r="N411" s="2"/>
      <c r="O411" s="2"/>
      <c r="P411" s="2"/>
      <c r="Q411" s="2"/>
    </row>
    <row r="412" spans="1:17" s="3" customFormat="1" x14ac:dyDescent="0.25">
      <c r="A412" s="2"/>
      <c r="B412" s="2"/>
      <c r="C412" s="2"/>
      <c r="D412" s="2"/>
      <c r="E412" s="2"/>
      <c r="F412" s="2"/>
      <c r="G412" s="13"/>
      <c r="H412" s="13"/>
      <c r="I412" s="2"/>
      <c r="J412" s="2"/>
      <c r="K412" s="2"/>
      <c r="L412" s="2"/>
      <c r="M412" s="2"/>
      <c r="N412" s="2"/>
      <c r="O412" s="2"/>
      <c r="P412" s="2"/>
      <c r="Q412" s="2"/>
    </row>
    <row r="413" spans="1:17" s="3" customFormat="1" x14ac:dyDescent="0.25">
      <c r="A413" s="2"/>
      <c r="B413" s="2"/>
      <c r="C413" s="2"/>
      <c r="D413" s="2"/>
      <c r="E413" s="2"/>
      <c r="F413" s="2"/>
      <c r="G413" s="13"/>
      <c r="H413" s="13"/>
      <c r="I413" s="2"/>
      <c r="J413" s="2"/>
      <c r="K413" s="2"/>
      <c r="L413" s="2"/>
      <c r="M413" s="2"/>
      <c r="N413" s="2"/>
      <c r="O413" s="2"/>
      <c r="P413" s="2"/>
      <c r="Q413" s="2"/>
    </row>
    <row r="414" spans="1:17" s="3" customFormat="1" x14ac:dyDescent="0.25">
      <c r="A414" s="2"/>
      <c r="B414" s="2"/>
      <c r="C414" s="2"/>
      <c r="D414" s="2"/>
      <c r="E414" s="2"/>
      <c r="F414" s="2"/>
      <c r="G414" s="13"/>
      <c r="H414" s="13"/>
      <c r="I414" s="2"/>
      <c r="J414" s="2"/>
      <c r="K414" s="2"/>
      <c r="L414" s="2"/>
      <c r="M414" s="2"/>
      <c r="N414" s="2"/>
      <c r="O414" s="2"/>
      <c r="P414" s="2"/>
      <c r="Q414" s="2"/>
    </row>
    <row r="415" spans="1:17" s="3" customFormat="1" x14ac:dyDescent="0.25">
      <c r="A415" s="2"/>
      <c r="B415" s="2"/>
      <c r="C415" s="2"/>
      <c r="D415" s="2"/>
      <c r="E415" s="2"/>
      <c r="F415" s="2"/>
      <c r="G415" s="13"/>
      <c r="H415" s="13"/>
      <c r="I415" s="2"/>
      <c r="J415" s="2"/>
      <c r="K415" s="2"/>
      <c r="L415" s="2"/>
      <c r="M415" s="2"/>
      <c r="N415" s="2"/>
      <c r="O415" s="2"/>
      <c r="P415" s="2"/>
      <c r="Q415" s="2"/>
    </row>
    <row r="416" spans="1:17" s="3" customFormat="1" x14ac:dyDescent="0.25">
      <c r="A416" s="2"/>
      <c r="B416" s="2"/>
      <c r="C416" s="2"/>
      <c r="D416" s="2"/>
      <c r="E416" s="2"/>
      <c r="F416" s="2"/>
      <c r="G416" s="13"/>
      <c r="H416" s="13"/>
      <c r="I416" s="2"/>
      <c r="J416" s="2"/>
      <c r="K416" s="2"/>
      <c r="L416" s="2"/>
      <c r="M416" s="2"/>
      <c r="N416" s="2"/>
      <c r="O416" s="2"/>
      <c r="P416" s="2"/>
      <c r="Q416" s="2"/>
    </row>
    <row r="417" spans="1:17" s="3" customFormat="1" x14ac:dyDescent="0.25">
      <c r="A417" s="2"/>
      <c r="B417" s="2"/>
      <c r="C417" s="2"/>
      <c r="D417" s="2"/>
      <c r="E417" s="2"/>
      <c r="F417" s="2"/>
      <c r="G417" s="13"/>
      <c r="H417" s="13"/>
      <c r="I417" s="2"/>
      <c r="J417" s="2"/>
      <c r="K417" s="2"/>
      <c r="L417" s="2"/>
      <c r="M417" s="2"/>
      <c r="N417" s="2"/>
      <c r="O417" s="2"/>
      <c r="P417" s="2"/>
      <c r="Q417" s="2"/>
    </row>
    <row r="418" spans="1:17" s="3" customFormat="1" x14ac:dyDescent="0.25">
      <c r="A418" s="2"/>
      <c r="B418" s="2"/>
      <c r="C418" s="2"/>
      <c r="D418" s="2"/>
      <c r="E418" s="2"/>
      <c r="F418" s="2"/>
      <c r="G418" s="13"/>
      <c r="H418" s="13"/>
      <c r="I418" s="2"/>
      <c r="J418" s="2"/>
      <c r="K418" s="2"/>
      <c r="L418" s="2"/>
      <c r="M418" s="2"/>
      <c r="N418" s="2"/>
      <c r="O418" s="2"/>
      <c r="P418" s="2"/>
      <c r="Q418" s="2"/>
    </row>
    <row r="419" spans="1:17" s="3" customFormat="1" x14ac:dyDescent="0.25">
      <c r="A419" s="2"/>
      <c r="B419" s="2"/>
      <c r="C419" s="2"/>
      <c r="D419" s="2"/>
      <c r="E419" s="2"/>
      <c r="F419" s="2"/>
      <c r="G419" s="13"/>
      <c r="H419" s="13"/>
      <c r="I419" s="2"/>
      <c r="J419" s="2"/>
      <c r="K419" s="2"/>
      <c r="L419" s="2"/>
      <c r="M419" s="2"/>
      <c r="N419" s="2"/>
      <c r="O419" s="2"/>
      <c r="P419" s="2"/>
      <c r="Q419" s="2"/>
    </row>
    <row r="420" spans="1:17" s="3" customFormat="1" x14ac:dyDescent="0.25">
      <c r="A420" s="2"/>
      <c r="B420" s="2"/>
      <c r="C420" s="2"/>
      <c r="D420" s="2"/>
      <c r="E420" s="2"/>
      <c r="F420" s="2"/>
      <c r="G420" s="13"/>
      <c r="H420" s="13"/>
      <c r="I420" s="2"/>
      <c r="J420" s="2"/>
      <c r="K420" s="2"/>
      <c r="L420" s="2"/>
      <c r="M420" s="2"/>
      <c r="N420" s="2"/>
      <c r="O420" s="2"/>
      <c r="P420" s="2"/>
      <c r="Q420" s="2"/>
    </row>
    <row r="421" spans="1:17" s="3" customFormat="1" x14ac:dyDescent="0.25">
      <c r="A421" s="2"/>
      <c r="B421" s="2"/>
      <c r="C421" s="2"/>
      <c r="D421" s="2"/>
      <c r="E421" s="2"/>
      <c r="F421" s="2"/>
      <c r="G421" s="13"/>
      <c r="H421" s="13"/>
      <c r="I421" s="2"/>
      <c r="J421" s="2"/>
      <c r="K421" s="2"/>
      <c r="L421" s="2"/>
      <c r="M421" s="2"/>
      <c r="N421" s="2"/>
      <c r="O421" s="2"/>
      <c r="P421" s="2"/>
      <c r="Q421" s="2"/>
    </row>
    <row r="422" spans="1:17" s="3" customFormat="1" x14ac:dyDescent="0.25">
      <c r="A422" s="2"/>
      <c r="B422" s="2"/>
      <c r="C422" s="2"/>
      <c r="D422" s="2"/>
      <c r="E422" s="2"/>
      <c r="F422" s="2"/>
      <c r="G422" s="13"/>
      <c r="H422" s="13"/>
      <c r="I422" s="2"/>
      <c r="J422" s="2"/>
      <c r="K422" s="2"/>
      <c r="L422" s="2"/>
      <c r="M422" s="2"/>
      <c r="N422" s="2"/>
      <c r="O422" s="2"/>
      <c r="P422" s="2"/>
      <c r="Q422" s="2"/>
    </row>
    <row r="423" spans="1:17" s="3" customFormat="1" x14ac:dyDescent="0.25">
      <c r="A423" s="2"/>
      <c r="B423" s="2"/>
      <c r="C423" s="2"/>
      <c r="D423" s="2"/>
      <c r="E423" s="2"/>
      <c r="F423" s="2"/>
      <c r="G423" s="13"/>
      <c r="H423" s="13"/>
      <c r="I423" s="2"/>
      <c r="J423" s="2"/>
      <c r="K423" s="2"/>
      <c r="L423" s="2"/>
      <c r="M423" s="2"/>
      <c r="N423" s="2"/>
      <c r="O423" s="2"/>
      <c r="P423" s="2"/>
      <c r="Q423" s="2"/>
    </row>
    <row r="424" spans="1:17" s="3" customFormat="1" x14ac:dyDescent="0.25">
      <c r="A424" s="2"/>
      <c r="B424" s="2"/>
      <c r="C424" s="2"/>
      <c r="D424" s="2"/>
      <c r="E424" s="2"/>
      <c r="F424" s="2"/>
      <c r="G424" s="13"/>
      <c r="H424" s="13"/>
      <c r="I424" s="2"/>
      <c r="J424" s="2"/>
      <c r="K424" s="2"/>
      <c r="L424" s="2"/>
      <c r="M424" s="2"/>
      <c r="N424" s="2"/>
      <c r="O424" s="2"/>
      <c r="P424" s="2"/>
      <c r="Q424" s="2"/>
    </row>
    <row r="425" spans="1:17" s="3" customFormat="1" x14ac:dyDescent="0.25">
      <c r="A425" s="2"/>
      <c r="B425" s="2"/>
      <c r="C425" s="2"/>
      <c r="D425" s="2"/>
      <c r="E425" s="2"/>
      <c r="F425" s="2"/>
      <c r="G425" s="13"/>
      <c r="H425" s="13"/>
      <c r="I425" s="2"/>
      <c r="J425" s="2"/>
      <c r="K425" s="2"/>
      <c r="L425" s="2"/>
      <c r="M425" s="2"/>
      <c r="N425" s="2"/>
      <c r="O425" s="2"/>
      <c r="P425" s="2"/>
      <c r="Q425" s="2"/>
    </row>
    <row r="426" spans="1:17" s="3" customFormat="1" x14ac:dyDescent="0.25">
      <c r="A426" s="2"/>
      <c r="B426" s="2"/>
      <c r="C426" s="2"/>
      <c r="D426" s="2"/>
      <c r="E426" s="2"/>
      <c r="F426" s="2"/>
      <c r="G426" s="13"/>
      <c r="H426" s="13"/>
      <c r="I426" s="2"/>
      <c r="J426" s="2"/>
      <c r="K426" s="2"/>
      <c r="L426" s="2"/>
      <c r="M426" s="2"/>
      <c r="N426" s="2"/>
      <c r="O426" s="2"/>
      <c r="P426" s="2"/>
      <c r="Q426" s="2"/>
    </row>
    <row r="427" spans="1:17" s="3" customFormat="1" x14ac:dyDescent="0.25">
      <c r="A427" s="2"/>
      <c r="B427" s="2"/>
      <c r="C427" s="2"/>
      <c r="D427" s="2"/>
      <c r="E427" s="2"/>
      <c r="F427" s="2"/>
      <c r="G427" s="13"/>
      <c r="H427" s="13"/>
      <c r="I427" s="2"/>
      <c r="J427" s="2"/>
      <c r="K427" s="2"/>
      <c r="L427" s="2"/>
      <c r="M427" s="2"/>
      <c r="N427" s="2"/>
      <c r="O427" s="2"/>
      <c r="P427" s="2"/>
      <c r="Q427" s="2"/>
    </row>
    <row r="428" spans="1:17" s="3" customFormat="1" x14ac:dyDescent="0.25">
      <c r="A428" s="2"/>
      <c r="B428" s="2"/>
      <c r="C428" s="2"/>
      <c r="D428" s="2"/>
      <c r="E428" s="2"/>
      <c r="F428" s="2"/>
      <c r="G428" s="13"/>
      <c r="H428" s="13"/>
      <c r="I428" s="2"/>
      <c r="J428" s="2"/>
      <c r="K428" s="2"/>
      <c r="L428" s="2"/>
      <c r="M428" s="2"/>
      <c r="N428" s="2"/>
      <c r="O428" s="2"/>
      <c r="P428" s="2"/>
      <c r="Q428" s="2"/>
    </row>
    <row r="429" spans="1:17" s="3" customFormat="1" x14ac:dyDescent="0.25">
      <c r="A429" s="2"/>
      <c r="B429" s="2"/>
      <c r="C429" s="2"/>
      <c r="D429" s="2"/>
      <c r="E429" s="2"/>
      <c r="F429" s="2"/>
      <c r="G429" s="13"/>
      <c r="H429" s="13"/>
      <c r="I429" s="2"/>
      <c r="J429" s="2"/>
      <c r="K429" s="2"/>
      <c r="L429" s="2"/>
      <c r="M429" s="2"/>
      <c r="N429" s="2"/>
      <c r="O429" s="2"/>
      <c r="P429" s="2"/>
      <c r="Q429" s="2"/>
    </row>
    <row r="430" spans="1:17" s="3" customFormat="1" x14ac:dyDescent="0.25">
      <c r="A430" s="2"/>
      <c r="B430" s="2"/>
      <c r="C430" s="2"/>
      <c r="D430" s="2"/>
      <c r="E430" s="2"/>
      <c r="F430" s="2"/>
      <c r="G430" s="13"/>
      <c r="H430" s="13"/>
      <c r="I430" s="2"/>
      <c r="J430" s="2"/>
      <c r="K430" s="2"/>
      <c r="L430" s="2"/>
      <c r="M430" s="2"/>
      <c r="N430" s="2"/>
      <c r="O430" s="2"/>
      <c r="P430" s="2"/>
      <c r="Q430" s="2"/>
    </row>
    <row r="431" spans="1:17" s="3" customFormat="1" x14ac:dyDescent="0.25">
      <c r="A431" s="2"/>
      <c r="B431" s="2"/>
      <c r="C431" s="2"/>
      <c r="D431" s="2"/>
      <c r="E431" s="2"/>
      <c r="F431" s="2"/>
      <c r="G431" s="13"/>
      <c r="H431" s="13"/>
      <c r="I431" s="2"/>
      <c r="J431" s="2"/>
      <c r="K431" s="2"/>
      <c r="L431" s="2"/>
      <c r="M431" s="2"/>
      <c r="N431" s="2"/>
      <c r="O431" s="2"/>
      <c r="P431" s="2"/>
      <c r="Q431" s="2"/>
    </row>
    <row r="432" spans="1:17" s="3" customFormat="1" x14ac:dyDescent="0.25">
      <c r="A432" s="2"/>
      <c r="B432" s="2"/>
      <c r="C432" s="2"/>
      <c r="D432" s="2"/>
      <c r="E432" s="2"/>
      <c r="F432" s="2"/>
      <c r="G432" s="13"/>
      <c r="H432" s="13"/>
      <c r="I432" s="2"/>
      <c r="J432" s="2"/>
      <c r="K432" s="2"/>
      <c r="L432" s="2"/>
      <c r="M432" s="2"/>
      <c r="N432" s="2"/>
      <c r="O432" s="2"/>
      <c r="P432" s="2"/>
      <c r="Q432" s="2"/>
    </row>
    <row r="433" spans="1:17" s="3" customFormat="1" x14ac:dyDescent="0.25">
      <c r="A433" s="2"/>
      <c r="B433" s="2"/>
      <c r="C433" s="2"/>
      <c r="D433" s="2"/>
      <c r="E433" s="2"/>
      <c r="F433" s="2"/>
      <c r="G433" s="13"/>
      <c r="H433" s="13"/>
      <c r="I433" s="2"/>
      <c r="J433" s="2"/>
      <c r="K433" s="2"/>
      <c r="L433" s="2"/>
      <c r="M433" s="2"/>
      <c r="N433" s="2"/>
      <c r="O433" s="2"/>
      <c r="P433" s="2"/>
      <c r="Q433" s="2"/>
    </row>
    <row r="434" spans="1:17" s="3" customFormat="1" x14ac:dyDescent="0.25">
      <c r="A434" s="2"/>
      <c r="B434" s="2"/>
      <c r="C434" s="2"/>
      <c r="D434" s="2"/>
      <c r="E434" s="2"/>
      <c r="F434" s="2"/>
      <c r="G434" s="13"/>
      <c r="H434" s="13"/>
      <c r="I434" s="2"/>
      <c r="J434" s="2"/>
      <c r="K434" s="2"/>
      <c r="L434" s="2"/>
      <c r="M434" s="2"/>
      <c r="N434" s="2"/>
      <c r="O434" s="2"/>
      <c r="P434" s="2"/>
      <c r="Q434" s="2"/>
    </row>
    <row r="435" spans="1:17" s="3" customFormat="1" x14ac:dyDescent="0.25">
      <c r="A435" s="2"/>
      <c r="B435" s="2"/>
      <c r="C435" s="2"/>
      <c r="D435" s="2"/>
      <c r="E435" s="2"/>
      <c r="F435" s="2"/>
      <c r="G435" s="13"/>
      <c r="H435" s="13"/>
      <c r="I435" s="2"/>
      <c r="J435" s="2"/>
      <c r="K435" s="2"/>
      <c r="L435" s="2"/>
      <c r="M435" s="2"/>
      <c r="N435" s="2"/>
      <c r="O435" s="2"/>
      <c r="P435" s="2"/>
      <c r="Q435" s="2"/>
    </row>
  </sheetData>
  <autoFilter ref="A3:M5" xr:uid="{1FB0A941-2825-49DD-8A30-A09DE81D210C}">
    <sortState xmlns:xlrd2="http://schemas.microsoft.com/office/spreadsheetml/2017/richdata2" ref="A8:M24">
      <sortCondition descending="1" ref="L3:L5"/>
    </sortState>
  </autoFilter>
  <mergeCells count="16">
    <mergeCell ref="A1:K1"/>
    <mergeCell ref="L1:M1"/>
    <mergeCell ref="E3:E5"/>
    <mergeCell ref="G3:G5"/>
    <mergeCell ref="H3:H5"/>
    <mergeCell ref="I3:I5"/>
    <mergeCell ref="C3:C5"/>
    <mergeCell ref="A2:D2"/>
    <mergeCell ref="A3:A5"/>
    <mergeCell ref="B3:B5"/>
    <mergeCell ref="D3:D5"/>
    <mergeCell ref="F3:F5"/>
    <mergeCell ref="J3:J5"/>
    <mergeCell ref="K3:K5"/>
    <mergeCell ref="L3:L5"/>
    <mergeCell ref="M3:M5"/>
  </mergeCells>
  <hyperlinks>
    <hyperlink ref="L1:M1" location="'Table of Contents'!A1" display="Click Here to Return to Table of Contents" xr:uid="{7E435A59-3F6B-43F0-B8D5-37BC006230DF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C1FEE-C927-49D7-9EE3-5F96A61CEF39}">
  <sheetPr>
    <tabColor rgb="FF00B050"/>
  </sheetPr>
  <dimension ref="A1:AN443"/>
  <sheetViews>
    <sheetView zoomScale="50" zoomScaleNormal="50" workbookViewId="0">
      <pane ySplit="1" topLeftCell="A2" activePane="bottomLeft" state="frozen"/>
      <selection activeCell="AP3" sqref="AP3"/>
      <selection pane="bottomLeft" activeCell="B6" sqref="B6"/>
    </sheetView>
  </sheetViews>
  <sheetFormatPr defaultColWidth="9.109375" defaultRowHeight="17.399999999999999" x14ac:dyDescent="0.25"/>
  <cols>
    <col min="1" max="1" width="18.21875" style="2" customWidth="1"/>
    <col min="2" max="2" width="17.5546875" style="2" bestFit="1" customWidth="1"/>
    <col min="3" max="3" width="29.88671875" style="2" bestFit="1" customWidth="1"/>
    <col min="4" max="4" width="24.33203125" style="2" bestFit="1" customWidth="1"/>
    <col min="5" max="5" width="13.21875" style="2" bestFit="1" customWidth="1"/>
    <col min="6" max="6" width="12.33203125" style="2" customWidth="1"/>
    <col min="7" max="7" width="12.33203125" style="13" bestFit="1" customWidth="1"/>
    <col min="8" max="8" width="13.6640625" style="13" bestFit="1" customWidth="1"/>
    <col min="9" max="9" width="12.33203125" style="2" bestFit="1" customWidth="1"/>
    <col min="10" max="10" width="13.21875" style="2" bestFit="1" customWidth="1"/>
    <col min="11" max="11" width="14.5546875" style="2" customWidth="1"/>
    <col min="12" max="12" width="14.21875" style="2" bestFit="1" customWidth="1"/>
    <col min="13" max="13" width="22.6640625" style="2" customWidth="1"/>
    <col min="14" max="15" width="8.6640625" style="2" customWidth="1"/>
    <col min="16" max="16" width="21.109375" style="2" customWidth="1"/>
    <col min="17" max="17" width="0.33203125" style="2" customWidth="1"/>
    <col min="18" max="18" width="8.6640625" style="1" customWidth="1"/>
    <col min="19" max="19" width="11.21875" style="1" customWidth="1"/>
    <col min="20" max="26" width="8.6640625" style="1" customWidth="1"/>
    <col min="27" max="27" width="8.6640625" style="11" customWidth="1"/>
    <col min="28" max="29" width="8.6640625" style="1" customWidth="1"/>
    <col min="30" max="30" width="8.6640625" style="11" customWidth="1"/>
    <col min="31" max="39" width="8.6640625" style="1" customWidth="1"/>
    <col min="40" max="40" width="8.6640625" style="11" customWidth="1"/>
    <col min="41" max="51" width="8.6640625" style="1" customWidth="1"/>
    <col min="52" max="16384" width="9.109375" style="1"/>
  </cols>
  <sheetData>
    <row r="1" spans="1:13" s="3" customFormat="1" ht="37.799999999999997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 t="s">
        <v>83</v>
      </c>
      <c r="M1" s="89"/>
    </row>
    <row r="2" spans="1:13" s="3" customFormat="1" ht="31.8" x14ac:dyDescent="0.25">
      <c r="A2" s="94" t="s">
        <v>146</v>
      </c>
      <c r="B2" s="95"/>
      <c r="C2" s="95"/>
      <c r="D2" s="95"/>
      <c r="E2" s="21"/>
      <c r="F2" s="21"/>
      <c r="G2" s="21"/>
      <c r="H2" s="21"/>
      <c r="I2" s="21"/>
      <c r="J2" s="21"/>
      <c r="K2" s="21"/>
      <c r="L2" s="21"/>
      <c r="M2" s="40"/>
    </row>
    <row r="3" spans="1:13" s="3" customFormat="1" ht="15" x14ac:dyDescent="0.25">
      <c r="A3" s="96" t="s">
        <v>134</v>
      </c>
      <c r="B3" s="84" t="s">
        <v>2</v>
      </c>
      <c r="C3" s="84" t="s">
        <v>212</v>
      </c>
      <c r="D3" s="84" t="s">
        <v>1</v>
      </c>
      <c r="E3" s="93" t="s">
        <v>135</v>
      </c>
      <c r="F3" s="93" t="s">
        <v>136</v>
      </c>
      <c r="G3" s="93" t="s">
        <v>137</v>
      </c>
      <c r="H3" s="87" t="s">
        <v>138</v>
      </c>
      <c r="I3" s="87" t="s">
        <v>139</v>
      </c>
      <c r="J3" s="85" t="s">
        <v>140</v>
      </c>
      <c r="K3" s="87" t="s">
        <v>141</v>
      </c>
      <c r="L3" s="90" t="s">
        <v>0</v>
      </c>
      <c r="M3" s="92" t="s">
        <v>472</v>
      </c>
    </row>
    <row r="4" spans="1:13" s="3" customFormat="1" ht="15" x14ac:dyDescent="0.25">
      <c r="A4" s="96"/>
      <c r="B4" s="84"/>
      <c r="C4" s="84"/>
      <c r="D4" s="84"/>
      <c r="E4" s="93"/>
      <c r="F4" s="93"/>
      <c r="G4" s="93"/>
      <c r="H4" s="93"/>
      <c r="I4" s="93"/>
      <c r="J4" s="86"/>
      <c r="K4" s="93"/>
      <c r="L4" s="91"/>
      <c r="M4" s="92"/>
    </row>
    <row r="5" spans="1:13" s="3" customFormat="1" ht="15" x14ac:dyDescent="0.25">
      <c r="A5" s="96"/>
      <c r="B5" s="84"/>
      <c r="C5" s="84"/>
      <c r="D5" s="84"/>
      <c r="E5" s="93"/>
      <c r="F5" s="93"/>
      <c r="G5" s="93"/>
      <c r="H5" s="93"/>
      <c r="I5" s="93"/>
      <c r="J5" s="87"/>
      <c r="K5" s="93"/>
      <c r="L5" s="91"/>
      <c r="M5" s="92"/>
    </row>
    <row r="6" spans="1:13" s="3" customFormat="1" ht="15" x14ac:dyDescent="0.25">
      <c r="A6" s="58"/>
      <c r="B6" s="29" t="s">
        <v>50</v>
      </c>
      <c r="C6" s="29" t="s">
        <v>50</v>
      </c>
      <c r="D6" s="29" t="s">
        <v>48</v>
      </c>
      <c r="E6" s="8">
        <v>28</v>
      </c>
      <c r="F6" s="8">
        <v>26</v>
      </c>
      <c r="G6" s="8">
        <f>2*24</f>
        <v>48</v>
      </c>
      <c r="H6" s="8">
        <v>24</v>
      </c>
      <c r="I6" s="8">
        <v>23</v>
      </c>
      <c r="J6" s="8">
        <v>24</v>
      </c>
      <c r="K6" s="49"/>
      <c r="L6" s="36">
        <f t="shared" ref="L6:L24" si="0">SUM(E6:K6)</f>
        <v>173</v>
      </c>
      <c r="M6" s="69">
        <v>1</v>
      </c>
    </row>
    <row r="7" spans="1:13" s="3" customFormat="1" ht="15" x14ac:dyDescent="0.25">
      <c r="A7" s="58"/>
      <c r="B7" s="17" t="s">
        <v>102</v>
      </c>
      <c r="C7" s="17" t="s">
        <v>272</v>
      </c>
      <c r="D7" s="17" t="s">
        <v>103</v>
      </c>
      <c r="E7" s="49"/>
      <c r="F7" s="8">
        <v>20</v>
      </c>
      <c r="G7" s="7">
        <f>2*21</f>
        <v>42</v>
      </c>
      <c r="H7" s="49"/>
      <c r="I7" s="8">
        <v>22</v>
      </c>
      <c r="J7" s="8">
        <v>21</v>
      </c>
      <c r="K7" s="49"/>
      <c r="L7" s="8">
        <f t="shared" si="0"/>
        <v>105</v>
      </c>
      <c r="M7" s="70">
        <v>2</v>
      </c>
    </row>
    <row r="8" spans="1:13" s="3" customFormat="1" ht="15" x14ac:dyDescent="0.25">
      <c r="A8" s="58"/>
      <c r="B8" s="17" t="s">
        <v>100</v>
      </c>
      <c r="C8" s="17" t="s">
        <v>100</v>
      </c>
      <c r="D8" s="17" t="s">
        <v>101</v>
      </c>
      <c r="E8" s="49"/>
      <c r="F8" s="8">
        <v>5</v>
      </c>
      <c r="G8" s="7">
        <f>2*7</f>
        <v>14</v>
      </c>
      <c r="H8" s="14">
        <v>7</v>
      </c>
      <c r="I8" s="14">
        <v>4</v>
      </c>
      <c r="J8" s="14">
        <v>7</v>
      </c>
      <c r="K8" s="8">
        <f>7*2</f>
        <v>14</v>
      </c>
      <c r="L8" s="8">
        <f t="shared" si="0"/>
        <v>51</v>
      </c>
      <c r="M8" s="70">
        <v>3</v>
      </c>
    </row>
    <row r="9" spans="1:13" s="3" customFormat="1" ht="15" x14ac:dyDescent="0.25">
      <c r="A9" s="56"/>
      <c r="B9" s="16" t="s">
        <v>289</v>
      </c>
      <c r="C9" s="16" t="s">
        <v>288</v>
      </c>
      <c r="D9" s="17" t="s">
        <v>287</v>
      </c>
      <c r="E9" s="49"/>
      <c r="F9" s="49"/>
      <c r="G9" s="49"/>
      <c r="H9" s="8">
        <v>21</v>
      </c>
      <c r="I9" s="49"/>
      <c r="J9" s="49"/>
      <c r="K9" s="49"/>
      <c r="L9" s="8">
        <f t="shared" si="0"/>
        <v>21</v>
      </c>
      <c r="M9" s="68"/>
    </row>
    <row r="10" spans="1:13" s="3" customFormat="1" ht="15" x14ac:dyDescent="0.25">
      <c r="A10" s="58"/>
      <c r="B10" s="18" t="s">
        <v>370</v>
      </c>
      <c r="C10" s="18" t="s">
        <v>370</v>
      </c>
      <c r="D10" s="18" t="s">
        <v>369</v>
      </c>
      <c r="E10" s="49"/>
      <c r="F10" s="49"/>
      <c r="G10" s="49"/>
      <c r="H10" s="49"/>
      <c r="I10" s="8">
        <v>15</v>
      </c>
      <c r="J10" s="49"/>
      <c r="K10" s="49"/>
      <c r="L10" s="8">
        <f t="shared" si="0"/>
        <v>15</v>
      </c>
      <c r="M10" s="70">
        <v>4</v>
      </c>
    </row>
    <row r="11" spans="1:13" s="3" customFormat="1" ht="15" x14ac:dyDescent="0.25">
      <c r="A11" s="56"/>
      <c r="B11" s="16" t="s">
        <v>246</v>
      </c>
      <c r="C11" s="16" t="s">
        <v>261</v>
      </c>
      <c r="D11" s="16" t="s">
        <v>374</v>
      </c>
      <c r="E11" s="49"/>
      <c r="F11" s="49"/>
      <c r="G11" s="49"/>
      <c r="H11" s="49"/>
      <c r="I11" s="8">
        <v>13</v>
      </c>
      <c r="J11" s="49"/>
      <c r="K11" s="49"/>
      <c r="L11" s="8">
        <f t="shared" si="0"/>
        <v>13</v>
      </c>
      <c r="M11" s="68"/>
    </row>
    <row r="12" spans="1:13" s="3" customFormat="1" ht="15" x14ac:dyDescent="0.25">
      <c r="A12" s="59"/>
      <c r="B12" s="16" t="s">
        <v>36</v>
      </c>
      <c r="C12" s="16" t="s">
        <v>51</v>
      </c>
      <c r="D12" s="16" t="s">
        <v>200</v>
      </c>
      <c r="E12" s="49"/>
      <c r="F12" s="8">
        <v>4</v>
      </c>
      <c r="G12" s="49"/>
      <c r="H12" s="49"/>
      <c r="I12" s="49"/>
      <c r="J12" s="49"/>
      <c r="K12" s="49"/>
      <c r="L12" s="8">
        <f t="shared" si="0"/>
        <v>4</v>
      </c>
      <c r="M12" s="70">
        <v>5</v>
      </c>
    </row>
    <row r="13" spans="1:13" s="3" customFormat="1" ht="15" x14ac:dyDescent="0.25">
      <c r="A13" s="59"/>
      <c r="B13" s="16" t="s">
        <v>84</v>
      </c>
      <c r="C13" s="16" t="s">
        <v>220</v>
      </c>
      <c r="D13" s="17" t="s">
        <v>92</v>
      </c>
      <c r="E13" s="49"/>
      <c r="F13" s="49"/>
      <c r="G13" s="49"/>
      <c r="H13" s="49"/>
      <c r="I13" s="8">
        <v>2</v>
      </c>
      <c r="J13" s="49"/>
      <c r="K13" s="49"/>
      <c r="L13" s="8">
        <f t="shared" si="0"/>
        <v>2</v>
      </c>
      <c r="M13" s="70">
        <v>6</v>
      </c>
    </row>
    <row r="14" spans="1:13" s="3" customFormat="1" ht="15" x14ac:dyDescent="0.25">
      <c r="A14" s="19"/>
      <c r="B14" s="18"/>
      <c r="C14" s="18"/>
      <c r="D14" s="18"/>
      <c r="E14" s="8"/>
      <c r="F14" s="8"/>
      <c r="G14" s="8"/>
      <c r="H14" s="8"/>
      <c r="I14" s="8"/>
      <c r="J14" s="8"/>
      <c r="K14" s="8"/>
      <c r="L14" s="8">
        <f t="shared" si="0"/>
        <v>0</v>
      </c>
      <c r="M14" s="65"/>
    </row>
    <row r="15" spans="1:13" s="3" customFormat="1" ht="15" x14ac:dyDescent="0.25">
      <c r="A15" s="19"/>
      <c r="B15" s="16"/>
      <c r="C15" s="16"/>
      <c r="D15" s="16"/>
      <c r="E15" s="8"/>
      <c r="F15" s="8"/>
      <c r="G15" s="8"/>
      <c r="H15" s="8"/>
      <c r="I15" s="8"/>
      <c r="J15" s="8"/>
      <c r="K15" s="8"/>
      <c r="L15" s="8">
        <f t="shared" si="0"/>
        <v>0</v>
      </c>
      <c r="M15" s="65"/>
    </row>
    <row r="16" spans="1:13" s="3" customFormat="1" ht="15" x14ac:dyDescent="0.25">
      <c r="A16" s="19"/>
      <c r="B16" s="16"/>
      <c r="C16" s="16"/>
      <c r="D16" s="16"/>
      <c r="E16" s="8"/>
      <c r="F16" s="8"/>
      <c r="G16" s="8"/>
      <c r="H16" s="8"/>
      <c r="I16" s="8"/>
      <c r="J16" s="8"/>
      <c r="K16" s="8"/>
      <c r="L16" s="8">
        <f t="shared" si="0"/>
        <v>0</v>
      </c>
      <c r="M16" s="65"/>
    </row>
    <row r="17" spans="1:13" s="3" customFormat="1" ht="15" x14ac:dyDescent="0.25">
      <c r="A17" s="19"/>
      <c r="B17" s="17"/>
      <c r="C17" s="17"/>
      <c r="D17" s="17"/>
      <c r="E17" s="8"/>
      <c r="F17" s="8"/>
      <c r="G17" s="7"/>
      <c r="H17" s="8"/>
      <c r="I17" s="8"/>
      <c r="J17" s="8"/>
      <c r="K17" s="8"/>
      <c r="L17" s="8">
        <f t="shared" si="0"/>
        <v>0</v>
      </c>
      <c r="M17" s="65"/>
    </row>
    <row r="18" spans="1:13" s="3" customFormat="1" ht="15" x14ac:dyDescent="0.25">
      <c r="A18" s="19"/>
      <c r="B18" s="16"/>
      <c r="C18" s="16"/>
      <c r="D18" s="17"/>
      <c r="E18" s="8"/>
      <c r="F18" s="8"/>
      <c r="G18" s="7"/>
      <c r="H18" s="8"/>
      <c r="I18" s="8"/>
      <c r="J18" s="8"/>
      <c r="K18" s="8"/>
      <c r="L18" s="8">
        <f t="shared" si="0"/>
        <v>0</v>
      </c>
      <c r="M18" s="65"/>
    </row>
    <row r="19" spans="1:13" s="3" customFormat="1" ht="15" x14ac:dyDescent="0.25">
      <c r="A19" s="19"/>
      <c r="B19" s="18"/>
      <c r="C19" s="18"/>
      <c r="D19" s="18"/>
      <c r="E19" s="8"/>
      <c r="F19" s="8"/>
      <c r="G19" s="7"/>
      <c r="H19" s="8"/>
      <c r="I19" s="8"/>
      <c r="J19" s="8"/>
      <c r="K19" s="8"/>
      <c r="L19" s="8">
        <f t="shared" si="0"/>
        <v>0</v>
      </c>
      <c r="M19" s="65"/>
    </row>
    <row r="20" spans="1:13" s="3" customFormat="1" ht="15" x14ac:dyDescent="0.25">
      <c r="A20" s="19"/>
      <c r="B20" s="18"/>
      <c r="C20" s="18"/>
      <c r="D20" s="18"/>
      <c r="E20" s="8"/>
      <c r="F20" s="8"/>
      <c r="G20" s="7"/>
      <c r="H20" s="8"/>
      <c r="I20" s="8"/>
      <c r="J20" s="8"/>
      <c r="K20" s="8"/>
      <c r="L20" s="8">
        <f t="shared" si="0"/>
        <v>0</v>
      </c>
      <c r="M20" s="65"/>
    </row>
    <row r="21" spans="1:13" s="3" customFormat="1" ht="15" x14ac:dyDescent="0.25">
      <c r="A21" s="19"/>
      <c r="B21" s="16"/>
      <c r="C21" s="16"/>
      <c r="D21" s="16"/>
      <c r="E21" s="8"/>
      <c r="F21" s="8"/>
      <c r="G21" s="7"/>
      <c r="H21" s="8"/>
      <c r="I21" s="8"/>
      <c r="J21" s="8"/>
      <c r="K21" s="8"/>
      <c r="L21" s="8">
        <f t="shared" si="0"/>
        <v>0</v>
      </c>
      <c r="M21" s="65"/>
    </row>
    <row r="22" spans="1:13" s="3" customFormat="1" ht="15" x14ac:dyDescent="0.25">
      <c r="A22" s="19"/>
      <c r="B22" s="17"/>
      <c r="C22" s="17"/>
      <c r="D22" s="17"/>
      <c r="E22" s="42"/>
      <c r="F22" s="42"/>
      <c r="G22" s="42"/>
      <c r="H22" s="42"/>
      <c r="I22" s="42"/>
      <c r="J22" s="42"/>
      <c r="K22" s="8"/>
      <c r="L22" s="8">
        <f t="shared" si="0"/>
        <v>0</v>
      </c>
      <c r="M22" s="65"/>
    </row>
    <row r="23" spans="1:13" s="3" customFormat="1" ht="15" x14ac:dyDescent="0.25">
      <c r="A23" s="19"/>
      <c r="B23" s="18"/>
      <c r="C23" s="18"/>
      <c r="D23" s="18"/>
      <c r="E23" s="42"/>
      <c r="F23" s="42"/>
      <c r="G23" s="42"/>
      <c r="H23" s="42"/>
      <c r="I23" s="42"/>
      <c r="J23" s="42"/>
      <c r="K23" s="8"/>
      <c r="L23" s="8">
        <f t="shared" si="0"/>
        <v>0</v>
      </c>
      <c r="M23" s="8"/>
    </row>
    <row r="24" spans="1:13" s="3" customFormat="1" x14ac:dyDescent="0.25">
      <c r="A24" s="19"/>
      <c r="B24" s="18"/>
      <c r="C24" s="18"/>
      <c r="D24" s="18"/>
      <c r="E24" s="43"/>
      <c r="F24" s="42"/>
      <c r="G24" s="45"/>
      <c r="H24" s="42"/>
      <c r="I24" s="42"/>
      <c r="J24" s="44"/>
      <c r="K24" s="23"/>
      <c r="L24" s="8">
        <f t="shared" si="0"/>
        <v>0</v>
      </c>
      <c r="M24" s="23"/>
    </row>
    <row r="25" spans="1:13" s="3" customFormat="1" x14ac:dyDescent="0.25">
      <c r="G25" s="12"/>
      <c r="H25" s="12"/>
      <c r="J25" s="22"/>
      <c r="K25" s="22"/>
      <c r="L25" s="22"/>
      <c r="M25" s="22"/>
    </row>
    <row r="26" spans="1:13" s="3" customFormat="1" x14ac:dyDescent="0.25">
      <c r="B26" s="24"/>
      <c r="C26" s="24"/>
      <c r="G26" s="12"/>
      <c r="H26" s="12"/>
    </row>
    <row r="27" spans="1:13" s="3" customFormat="1" x14ac:dyDescent="0.25">
      <c r="B27" s="24"/>
      <c r="C27" s="24"/>
      <c r="G27" s="12"/>
      <c r="H27" s="12"/>
    </row>
    <row r="28" spans="1:13" s="3" customFormat="1" x14ac:dyDescent="0.25">
      <c r="B28" s="24"/>
      <c r="C28" s="24"/>
      <c r="G28" s="12"/>
      <c r="H28" s="12"/>
    </row>
    <row r="29" spans="1:13" s="3" customFormat="1" x14ac:dyDescent="0.25">
      <c r="B29" s="24"/>
      <c r="C29" s="24"/>
      <c r="G29" s="12"/>
      <c r="H29" s="12"/>
    </row>
    <row r="30" spans="1:13" s="3" customFormat="1" x14ac:dyDescent="0.25">
      <c r="G30" s="12"/>
      <c r="H30" s="12"/>
    </row>
    <row r="31" spans="1:13" s="3" customFormat="1" x14ac:dyDescent="0.25">
      <c r="G31" s="12"/>
      <c r="H31" s="12"/>
    </row>
    <row r="32" spans="1:13" s="3" customFormat="1" x14ac:dyDescent="0.25">
      <c r="G32" s="12"/>
      <c r="H32" s="12"/>
    </row>
    <row r="33" spans="7:8" s="3" customFormat="1" x14ac:dyDescent="0.25">
      <c r="G33" s="12"/>
      <c r="H33" s="12"/>
    </row>
    <row r="34" spans="7:8" s="3" customFormat="1" x14ac:dyDescent="0.25">
      <c r="G34" s="12"/>
      <c r="H34" s="12"/>
    </row>
    <row r="35" spans="7:8" s="3" customFormat="1" x14ac:dyDescent="0.25">
      <c r="G35" s="12"/>
      <c r="H35" s="12"/>
    </row>
    <row r="36" spans="7:8" s="3" customFormat="1" x14ac:dyDescent="0.25">
      <c r="G36" s="12"/>
      <c r="H36" s="12"/>
    </row>
    <row r="37" spans="7:8" s="3" customFormat="1" x14ac:dyDescent="0.25">
      <c r="G37" s="12"/>
      <c r="H37" s="12"/>
    </row>
    <row r="38" spans="7:8" s="3" customFormat="1" x14ac:dyDescent="0.25">
      <c r="G38" s="12"/>
      <c r="H38" s="12"/>
    </row>
    <row r="39" spans="7:8" s="3" customFormat="1" x14ac:dyDescent="0.25">
      <c r="G39" s="12"/>
      <c r="H39" s="12"/>
    </row>
    <row r="40" spans="7:8" s="3" customFormat="1" x14ac:dyDescent="0.25">
      <c r="G40" s="12"/>
      <c r="H40" s="12"/>
    </row>
    <row r="41" spans="7:8" s="3" customFormat="1" x14ac:dyDescent="0.25">
      <c r="G41" s="12"/>
      <c r="H41" s="12"/>
    </row>
    <row r="42" spans="7:8" s="3" customFormat="1" x14ac:dyDescent="0.25">
      <c r="G42" s="12"/>
      <c r="H42" s="12"/>
    </row>
    <row r="43" spans="7:8" s="3" customFormat="1" x14ac:dyDescent="0.25">
      <c r="G43" s="12"/>
      <c r="H43" s="12"/>
    </row>
    <row r="44" spans="7:8" s="3" customFormat="1" x14ac:dyDescent="0.25">
      <c r="G44" s="12"/>
      <c r="H44" s="12"/>
    </row>
    <row r="45" spans="7:8" s="3" customFormat="1" x14ac:dyDescent="0.25">
      <c r="G45" s="12"/>
      <c r="H45" s="12"/>
    </row>
    <row r="46" spans="7:8" s="3" customFormat="1" x14ac:dyDescent="0.25">
      <c r="G46" s="12"/>
      <c r="H46" s="12"/>
    </row>
    <row r="47" spans="7:8" s="3" customFormat="1" x14ac:dyDescent="0.25">
      <c r="G47" s="12"/>
      <c r="H47" s="12"/>
    </row>
    <row r="48" spans="7:8" s="3" customFormat="1" x14ac:dyDescent="0.25">
      <c r="G48" s="12"/>
      <c r="H48" s="12"/>
    </row>
    <row r="49" spans="7:8" s="3" customFormat="1" x14ac:dyDescent="0.25">
      <c r="G49" s="12"/>
      <c r="H49" s="12"/>
    </row>
    <row r="50" spans="7:8" s="3" customFormat="1" x14ac:dyDescent="0.25">
      <c r="G50" s="12"/>
      <c r="H50" s="12"/>
    </row>
    <row r="51" spans="7:8" s="3" customFormat="1" x14ac:dyDescent="0.25">
      <c r="G51" s="12"/>
      <c r="H51" s="12"/>
    </row>
    <row r="52" spans="7:8" s="3" customFormat="1" x14ac:dyDescent="0.25">
      <c r="G52" s="12"/>
      <c r="H52" s="12"/>
    </row>
    <row r="53" spans="7:8" s="3" customFormat="1" x14ac:dyDescent="0.25">
      <c r="G53" s="12"/>
      <c r="H53" s="12"/>
    </row>
    <row r="54" spans="7:8" s="3" customFormat="1" x14ac:dyDescent="0.25">
      <c r="G54" s="12"/>
      <c r="H54" s="12"/>
    </row>
    <row r="55" spans="7:8" s="3" customFormat="1" x14ac:dyDescent="0.25">
      <c r="G55" s="12"/>
      <c r="H55" s="12"/>
    </row>
    <row r="56" spans="7:8" s="3" customFormat="1" x14ac:dyDescent="0.25">
      <c r="G56" s="12"/>
      <c r="H56" s="12"/>
    </row>
    <row r="57" spans="7:8" s="3" customFormat="1" x14ac:dyDescent="0.25">
      <c r="G57" s="12"/>
      <c r="H57" s="12"/>
    </row>
    <row r="58" spans="7:8" s="3" customFormat="1" x14ac:dyDescent="0.25">
      <c r="G58" s="12"/>
      <c r="H58" s="12"/>
    </row>
    <row r="59" spans="7:8" s="3" customFormat="1" x14ac:dyDescent="0.25">
      <c r="G59" s="12"/>
      <c r="H59" s="12"/>
    </row>
    <row r="60" spans="7:8" s="3" customFormat="1" x14ac:dyDescent="0.25">
      <c r="G60" s="12"/>
      <c r="H60" s="12"/>
    </row>
    <row r="61" spans="7:8" s="3" customFormat="1" x14ac:dyDescent="0.25">
      <c r="G61" s="12"/>
      <c r="H61" s="12"/>
    </row>
    <row r="62" spans="7:8" s="3" customFormat="1" x14ac:dyDescent="0.25">
      <c r="G62" s="12"/>
      <c r="H62" s="12"/>
    </row>
    <row r="63" spans="7:8" s="3" customFormat="1" x14ac:dyDescent="0.25">
      <c r="G63" s="12"/>
      <c r="H63" s="12"/>
    </row>
    <row r="64" spans="7:8" s="3" customFormat="1" x14ac:dyDescent="0.25">
      <c r="G64" s="12"/>
      <c r="H64" s="12"/>
    </row>
    <row r="65" spans="7:8" s="3" customFormat="1" x14ac:dyDescent="0.25">
      <c r="G65" s="12"/>
      <c r="H65" s="12"/>
    </row>
    <row r="66" spans="7:8" s="3" customFormat="1" x14ac:dyDescent="0.25">
      <c r="G66" s="12"/>
      <c r="H66" s="12"/>
    </row>
    <row r="67" spans="7:8" s="3" customFormat="1" x14ac:dyDescent="0.25">
      <c r="G67" s="12"/>
      <c r="H67" s="12"/>
    </row>
    <row r="68" spans="7:8" s="3" customFormat="1" x14ac:dyDescent="0.25">
      <c r="G68" s="12"/>
      <c r="H68" s="12"/>
    </row>
    <row r="69" spans="7:8" s="3" customFormat="1" x14ac:dyDescent="0.25">
      <c r="G69" s="12"/>
      <c r="H69" s="12"/>
    </row>
    <row r="70" spans="7:8" s="3" customFormat="1" x14ac:dyDescent="0.25">
      <c r="G70" s="12"/>
      <c r="H70" s="12"/>
    </row>
    <row r="71" spans="7:8" s="3" customFormat="1" x14ac:dyDescent="0.25">
      <c r="G71" s="12"/>
      <c r="H71" s="12"/>
    </row>
    <row r="72" spans="7:8" s="3" customFormat="1" x14ac:dyDescent="0.25">
      <c r="G72" s="12"/>
      <c r="H72" s="12"/>
    </row>
    <row r="73" spans="7:8" s="3" customFormat="1" x14ac:dyDescent="0.25">
      <c r="G73" s="12"/>
      <c r="H73" s="12"/>
    </row>
    <row r="74" spans="7:8" s="3" customFormat="1" x14ac:dyDescent="0.25">
      <c r="G74" s="12"/>
      <c r="H74" s="12"/>
    </row>
    <row r="75" spans="7:8" s="3" customFormat="1" x14ac:dyDescent="0.25">
      <c r="G75" s="12"/>
      <c r="H75" s="12"/>
    </row>
    <row r="76" spans="7:8" s="3" customFormat="1" x14ac:dyDescent="0.25">
      <c r="G76" s="12"/>
      <c r="H76" s="12"/>
    </row>
    <row r="77" spans="7:8" s="3" customFormat="1" x14ac:dyDescent="0.25">
      <c r="G77" s="12"/>
      <c r="H77" s="12"/>
    </row>
    <row r="78" spans="7:8" s="3" customFormat="1" x14ac:dyDescent="0.25">
      <c r="G78" s="12"/>
      <c r="H78" s="12"/>
    </row>
    <row r="79" spans="7:8" s="3" customFormat="1" x14ac:dyDescent="0.25">
      <c r="G79" s="12"/>
      <c r="H79" s="12"/>
    </row>
    <row r="80" spans="7:8" s="3" customFormat="1" x14ac:dyDescent="0.25">
      <c r="G80" s="12"/>
      <c r="H80" s="12"/>
    </row>
    <row r="81" spans="7:8" s="3" customFormat="1" x14ac:dyDescent="0.25">
      <c r="G81" s="12"/>
      <c r="H81" s="12"/>
    </row>
    <row r="82" spans="7:8" s="3" customFormat="1" x14ac:dyDescent="0.25">
      <c r="G82" s="12"/>
      <c r="H82" s="12"/>
    </row>
    <row r="83" spans="7:8" s="3" customFormat="1" x14ac:dyDescent="0.25">
      <c r="G83" s="12"/>
      <c r="H83" s="12"/>
    </row>
    <row r="84" spans="7:8" s="3" customFormat="1" x14ac:dyDescent="0.25">
      <c r="G84" s="12"/>
      <c r="H84" s="12"/>
    </row>
    <row r="85" spans="7:8" s="3" customFormat="1" x14ac:dyDescent="0.25">
      <c r="G85" s="12"/>
      <c r="H85" s="12"/>
    </row>
    <row r="86" spans="7:8" s="3" customFormat="1" x14ac:dyDescent="0.25">
      <c r="G86" s="12"/>
      <c r="H86" s="12"/>
    </row>
    <row r="87" spans="7:8" s="3" customFormat="1" x14ac:dyDescent="0.25">
      <c r="G87" s="12"/>
      <c r="H87" s="12"/>
    </row>
    <row r="88" spans="7:8" s="3" customFormat="1" x14ac:dyDescent="0.25">
      <c r="G88" s="12"/>
      <c r="H88" s="12"/>
    </row>
    <row r="89" spans="7:8" s="3" customFormat="1" x14ac:dyDescent="0.25">
      <c r="G89" s="12"/>
      <c r="H89" s="12"/>
    </row>
    <row r="90" spans="7:8" s="3" customFormat="1" x14ac:dyDescent="0.25">
      <c r="G90" s="12"/>
      <c r="H90" s="12"/>
    </row>
    <row r="91" spans="7:8" s="3" customFormat="1" x14ac:dyDescent="0.25">
      <c r="G91" s="12"/>
      <c r="H91" s="12"/>
    </row>
    <row r="92" spans="7:8" s="3" customFormat="1" x14ac:dyDescent="0.25">
      <c r="G92" s="12"/>
      <c r="H92" s="12"/>
    </row>
    <row r="93" spans="7:8" s="3" customFormat="1" x14ac:dyDescent="0.25">
      <c r="G93" s="12"/>
      <c r="H93" s="12"/>
    </row>
    <row r="94" spans="7:8" s="3" customFormat="1" x14ac:dyDescent="0.25">
      <c r="G94" s="12"/>
      <c r="H94" s="12"/>
    </row>
    <row r="95" spans="7:8" s="3" customFormat="1" x14ac:dyDescent="0.25">
      <c r="G95" s="12"/>
      <c r="H95" s="12"/>
    </row>
    <row r="96" spans="7:8" s="3" customFormat="1" x14ac:dyDescent="0.25">
      <c r="G96" s="12"/>
      <c r="H96" s="12"/>
    </row>
    <row r="97" spans="7:8" s="3" customFormat="1" x14ac:dyDescent="0.25">
      <c r="G97" s="12"/>
      <c r="H97" s="12"/>
    </row>
    <row r="98" spans="7:8" s="3" customFormat="1" x14ac:dyDescent="0.25">
      <c r="G98" s="12"/>
      <c r="H98" s="12"/>
    </row>
    <row r="99" spans="7:8" s="3" customFormat="1" x14ac:dyDescent="0.25">
      <c r="G99" s="12"/>
      <c r="H99" s="12"/>
    </row>
    <row r="100" spans="7:8" s="3" customFormat="1" x14ac:dyDescent="0.25">
      <c r="G100" s="12"/>
      <c r="H100" s="12"/>
    </row>
    <row r="101" spans="7:8" s="3" customFormat="1" x14ac:dyDescent="0.25">
      <c r="G101" s="12"/>
      <c r="H101" s="12"/>
    </row>
    <row r="102" spans="7:8" s="3" customFormat="1" x14ac:dyDescent="0.25">
      <c r="G102" s="12"/>
      <c r="H102" s="12"/>
    </row>
    <row r="103" spans="7:8" s="3" customFormat="1" x14ac:dyDescent="0.25">
      <c r="G103" s="12"/>
      <c r="H103" s="12"/>
    </row>
    <row r="104" spans="7:8" s="3" customFormat="1" x14ac:dyDescent="0.25">
      <c r="G104" s="12"/>
      <c r="H104" s="12"/>
    </row>
    <row r="105" spans="7:8" s="3" customFormat="1" x14ac:dyDescent="0.25">
      <c r="G105" s="12"/>
      <c r="H105" s="12"/>
    </row>
    <row r="106" spans="7:8" s="3" customFormat="1" x14ac:dyDescent="0.25">
      <c r="G106" s="12"/>
      <c r="H106" s="12"/>
    </row>
    <row r="107" spans="7:8" s="3" customFormat="1" x14ac:dyDescent="0.25">
      <c r="G107" s="12"/>
      <c r="H107" s="12"/>
    </row>
    <row r="108" spans="7:8" s="3" customFormat="1" x14ac:dyDescent="0.25">
      <c r="G108" s="12"/>
      <c r="H108" s="12"/>
    </row>
    <row r="109" spans="7:8" s="3" customFormat="1" x14ac:dyDescent="0.25">
      <c r="G109" s="12"/>
      <c r="H109" s="12"/>
    </row>
    <row r="110" spans="7:8" s="3" customFormat="1" x14ac:dyDescent="0.25">
      <c r="G110" s="12"/>
      <c r="H110" s="12"/>
    </row>
    <row r="111" spans="7:8" s="3" customFormat="1" x14ac:dyDescent="0.25">
      <c r="G111" s="12"/>
      <c r="H111" s="12"/>
    </row>
    <row r="112" spans="7:8" s="3" customFormat="1" x14ac:dyDescent="0.25">
      <c r="G112" s="12"/>
      <c r="H112" s="12"/>
    </row>
    <row r="113" spans="7:8" s="3" customFormat="1" x14ac:dyDescent="0.25">
      <c r="G113" s="12"/>
      <c r="H113" s="12"/>
    </row>
    <row r="114" spans="7:8" s="3" customFormat="1" x14ac:dyDescent="0.25">
      <c r="G114" s="12"/>
      <c r="H114" s="12"/>
    </row>
    <row r="115" spans="7:8" s="3" customFormat="1" x14ac:dyDescent="0.25">
      <c r="G115" s="12"/>
      <c r="H115" s="12"/>
    </row>
    <row r="116" spans="7:8" s="3" customFormat="1" x14ac:dyDescent="0.25">
      <c r="G116" s="12"/>
      <c r="H116" s="12"/>
    </row>
    <row r="117" spans="7:8" s="3" customFormat="1" x14ac:dyDescent="0.25">
      <c r="G117" s="12"/>
      <c r="H117" s="12"/>
    </row>
    <row r="118" spans="7:8" s="3" customFormat="1" x14ac:dyDescent="0.25">
      <c r="G118" s="12"/>
      <c r="H118" s="12"/>
    </row>
    <row r="119" spans="7:8" s="3" customFormat="1" x14ac:dyDescent="0.25">
      <c r="G119" s="12"/>
      <c r="H119" s="12"/>
    </row>
    <row r="120" spans="7:8" s="3" customFormat="1" x14ac:dyDescent="0.25">
      <c r="G120" s="12"/>
      <c r="H120" s="12"/>
    </row>
    <row r="121" spans="7:8" s="3" customFormat="1" x14ac:dyDescent="0.25">
      <c r="G121" s="12"/>
      <c r="H121" s="12"/>
    </row>
    <row r="122" spans="7:8" s="3" customFormat="1" x14ac:dyDescent="0.25">
      <c r="G122" s="12"/>
      <c r="H122" s="12"/>
    </row>
    <row r="123" spans="7:8" s="3" customFormat="1" x14ac:dyDescent="0.25">
      <c r="G123" s="12"/>
      <c r="H123" s="12"/>
    </row>
    <row r="124" spans="7:8" s="3" customFormat="1" x14ac:dyDescent="0.25">
      <c r="G124" s="12"/>
      <c r="H124" s="12"/>
    </row>
    <row r="125" spans="7:8" s="3" customFormat="1" x14ac:dyDescent="0.25">
      <c r="G125" s="12"/>
      <c r="H125" s="12"/>
    </row>
    <row r="126" spans="7:8" s="3" customFormat="1" x14ac:dyDescent="0.25">
      <c r="G126" s="12"/>
      <c r="H126" s="12"/>
    </row>
    <row r="127" spans="7:8" s="3" customFormat="1" x14ac:dyDescent="0.25">
      <c r="G127" s="12"/>
      <c r="H127" s="12"/>
    </row>
    <row r="128" spans="7:8" s="3" customFormat="1" x14ac:dyDescent="0.25">
      <c r="G128" s="12"/>
      <c r="H128" s="12"/>
    </row>
    <row r="129" spans="7:8" s="3" customFormat="1" x14ac:dyDescent="0.25">
      <c r="G129" s="12"/>
      <c r="H129" s="12"/>
    </row>
    <row r="130" spans="7:8" s="3" customFormat="1" x14ac:dyDescent="0.25">
      <c r="G130" s="12"/>
      <c r="H130" s="12"/>
    </row>
    <row r="131" spans="7:8" s="3" customFormat="1" x14ac:dyDescent="0.25">
      <c r="G131" s="12"/>
      <c r="H131" s="12"/>
    </row>
    <row r="132" spans="7:8" s="3" customFormat="1" x14ac:dyDescent="0.25">
      <c r="G132" s="12"/>
      <c r="H132" s="12"/>
    </row>
    <row r="133" spans="7:8" s="3" customFormat="1" x14ac:dyDescent="0.25">
      <c r="G133" s="12"/>
      <c r="H133" s="12"/>
    </row>
    <row r="134" spans="7:8" s="3" customFormat="1" x14ac:dyDescent="0.25">
      <c r="G134" s="12"/>
      <c r="H134" s="12"/>
    </row>
    <row r="135" spans="7:8" s="3" customFormat="1" x14ac:dyDescent="0.25">
      <c r="G135" s="12"/>
      <c r="H135" s="12"/>
    </row>
    <row r="136" spans="7:8" s="3" customFormat="1" x14ac:dyDescent="0.25">
      <c r="G136" s="12"/>
      <c r="H136" s="12"/>
    </row>
    <row r="137" spans="7:8" s="3" customFormat="1" x14ac:dyDescent="0.25">
      <c r="G137" s="12"/>
      <c r="H137" s="12"/>
    </row>
    <row r="138" spans="7:8" s="3" customFormat="1" x14ac:dyDescent="0.25">
      <c r="G138" s="12"/>
      <c r="H138" s="12"/>
    </row>
    <row r="139" spans="7:8" s="3" customFormat="1" x14ac:dyDescent="0.25">
      <c r="G139" s="12"/>
      <c r="H139" s="12"/>
    </row>
    <row r="140" spans="7:8" s="3" customFormat="1" x14ac:dyDescent="0.25">
      <c r="G140" s="12"/>
      <c r="H140" s="12"/>
    </row>
    <row r="141" spans="7:8" s="3" customFormat="1" x14ac:dyDescent="0.25">
      <c r="G141" s="12"/>
      <c r="H141" s="12"/>
    </row>
    <row r="142" spans="7:8" s="3" customFormat="1" x14ac:dyDescent="0.25">
      <c r="G142" s="12"/>
      <c r="H142" s="12"/>
    </row>
    <row r="143" spans="7:8" s="3" customFormat="1" x14ac:dyDescent="0.25">
      <c r="G143" s="12"/>
      <c r="H143" s="12"/>
    </row>
    <row r="144" spans="7:8" s="3" customFormat="1" x14ac:dyDescent="0.25">
      <c r="G144" s="12"/>
      <c r="H144" s="12"/>
    </row>
    <row r="145" spans="7:8" s="3" customFormat="1" x14ac:dyDescent="0.25">
      <c r="G145" s="12"/>
      <c r="H145" s="12"/>
    </row>
    <row r="146" spans="7:8" s="3" customFormat="1" x14ac:dyDescent="0.25">
      <c r="G146" s="12"/>
      <c r="H146" s="12"/>
    </row>
    <row r="147" spans="7:8" s="3" customFormat="1" x14ac:dyDescent="0.25">
      <c r="G147" s="12"/>
      <c r="H147" s="12"/>
    </row>
    <row r="148" spans="7:8" s="3" customFormat="1" x14ac:dyDescent="0.25">
      <c r="G148" s="12"/>
      <c r="H148" s="12"/>
    </row>
    <row r="149" spans="7:8" s="3" customFormat="1" x14ac:dyDescent="0.25">
      <c r="G149" s="12"/>
      <c r="H149" s="12"/>
    </row>
    <row r="150" spans="7:8" s="3" customFormat="1" x14ac:dyDescent="0.25">
      <c r="G150" s="12"/>
      <c r="H150" s="12"/>
    </row>
    <row r="151" spans="7:8" s="3" customFormat="1" x14ac:dyDescent="0.25">
      <c r="G151" s="12"/>
      <c r="H151" s="12"/>
    </row>
    <row r="152" spans="7:8" s="3" customFormat="1" x14ac:dyDescent="0.25">
      <c r="G152" s="12"/>
      <c r="H152" s="12"/>
    </row>
    <row r="153" spans="7:8" s="3" customFormat="1" x14ac:dyDescent="0.25">
      <c r="G153" s="12"/>
      <c r="H153" s="12"/>
    </row>
    <row r="154" spans="7:8" s="3" customFormat="1" x14ac:dyDescent="0.25">
      <c r="G154" s="12"/>
      <c r="H154" s="12"/>
    </row>
    <row r="155" spans="7:8" s="3" customFormat="1" x14ac:dyDescent="0.25">
      <c r="G155" s="12"/>
      <c r="H155" s="12"/>
    </row>
    <row r="156" spans="7:8" s="3" customFormat="1" x14ac:dyDescent="0.25">
      <c r="G156" s="12"/>
      <c r="H156" s="12"/>
    </row>
    <row r="157" spans="7:8" s="3" customFormat="1" x14ac:dyDescent="0.25">
      <c r="G157" s="12"/>
      <c r="H157" s="12"/>
    </row>
    <row r="158" spans="7:8" s="3" customFormat="1" x14ac:dyDescent="0.25">
      <c r="G158" s="12"/>
      <c r="H158" s="12"/>
    </row>
    <row r="159" spans="7:8" s="3" customFormat="1" x14ac:dyDescent="0.25">
      <c r="G159" s="12"/>
      <c r="H159" s="12"/>
    </row>
    <row r="160" spans="7:8" s="3" customFormat="1" x14ac:dyDescent="0.25">
      <c r="G160" s="12"/>
      <c r="H160" s="12"/>
    </row>
    <row r="161" spans="7:8" s="3" customFormat="1" x14ac:dyDescent="0.25">
      <c r="G161" s="12"/>
      <c r="H161" s="12"/>
    </row>
    <row r="162" spans="7:8" s="3" customFormat="1" x14ac:dyDescent="0.25">
      <c r="G162" s="12"/>
      <c r="H162" s="12"/>
    </row>
    <row r="163" spans="7:8" s="3" customFormat="1" x14ac:dyDescent="0.25">
      <c r="G163" s="12"/>
      <c r="H163" s="12"/>
    </row>
    <row r="164" spans="7:8" s="3" customFormat="1" x14ac:dyDescent="0.25">
      <c r="G164" s="12"/>
      <c r="H164" s="12"/>
    </row>
    <row r="165" spans="7:8" s="3" customFormat="1" x14ac:dyDescent="0.25">
      <c r="G165" s="12"/>
      <c r="H165" s="12"/>
    </row>
    <row r="166" spans="7:8" s="3" customFormat="1" x14ac:dyDescent="0.25">
      <c r="G166" s="12"/>
      <c r="H166" s="12"/>
    </row>
    <row r="167" spans="7:8" s="3" customFormat="1" x14ac:dyDescent="0.25">
      <c r="G167" s="12"/>
      <c r="H167" s="12"/>
    </row>
    <row r="168" spans="7:8" s="3" customFormat="1" x14ac:dyDescent="0.25">
      <c r="G168" s="12"/>
      <c r="H168" s="12"/>
    </row>
    <row r="169" spans="7:8" s="3" customFormat="1" x14ac:dyDescent="0.25">
      <c r="G169" s="12"/>
      <c r="H169" s="12"/>
    </row>
    <row r="170" spans="7:8" s="3" customFormat="1" x14ac:dyDescent="0.25">
      <c r="G170" s="12"/>
      <c r="H170" s="12"/>
    </row>
    <row r="171" spans="7:8" s="3" customFormat="1" x14ac:dyDescent="0.25">
      <c r="G171" s="12"/>
      <c r="H171" s="12"/>
    </row>
    <row r="172" spans="7:8" s="3" customFormat="1" x14ac:dyDescent="0.25">
      <c r="G172" s="12"/>
      <c r="H172" s="12"/>
    </row>
    <row r="173" spans="7:8" s="3" customFormat="1" x14ac:dyDescent="0.25">
      <c r="G173" s="12"/>
      <c r="H173" s="12"/>
    </row>
    <row r="174" spans="7:8" s="3" customFormat="1" x14ac:dyDescent="0.25">
      <c r="G174" s="12"/>
      <c r="H174" s="12"/>
    </row>
    <row r="175" spans="7:8" s="3" customFormat="1" x14ac:dyDescent="0.25">
      <c r="G175" s="12"/>
      <c r="H175" s="12"/>
    </row>
    <row r="176" spans="7:8" s="3" customFormat="1" x14ac:dyDescent="0.25">
      <c r="G176" s="12"/>
      <c r="H176" s="12"/>
    </row>
    <row r="177" spans="7:8" s="3" customFormat="1" x14ac:dyDescent="0.25">
      <c r="G177" s="12"/>
      <c r="H177" s="12"/>
    </row>
    <row r="178" spans="7:8" s="3" customFormat="1" x14ac:dyDescent="0.25">
      <c r="G178" s="12"/>
      <c r="H178" s="12"/>
    </row>
    <row r="179" spans="7:8" s="3" customFormat="1" x14ac:dyDescent="0.25">
      <c r="G179" s="12"/>
      <c r="H179" s="12"/>
    </row>
    <row r="180" spans="7:8" s="3" customFormat="1" x14ac:dyDescent="0.25">
      <c r="G180" s="12"/>
      <c r="H180" s="12"/>
    </row>
    <row r="181" spans="7:8" s="3" customFormat="1" x14ac:dyDescent="0.25">
      <c r="G181" s="12"/>
      <c r="H181" s="12"/>
    </row>
    <row r="182" spans="7:8" s="3" customFormat="1" x14ac:dyDescent="0.25">
      <c r="G182" s="12"/>
      <c r="H182" s="12"/>
    </row>
    <row r="183" spans="7:8" s="3" customFormat="1" x14ac:dyDescent="0.25">
      <c r="G183" s="12"/>
      <c r="H183" s="12"/>
    </row>
    <row r="184" spans="7:8" s="3" customFormat="1" x14ac:dyDescent="0.25">
      <c r="G184" s="12"/>
      <c r="H184" s="12"/>
    </row>
    <row r="185" spans="7:8" s="3" customFormat="1" x14ac:dyDescent="0.25">
      <c r="G185" s="12"/>
      <c r="H185" s="12"/>
    </row>
    <row r="186" spans="7:8" s="3" customFormat="1" x14ac:dyDescent="0.25">
      <c r="G186" s="12"/>
      <c r="H186" s="12"/>
    </row>
    <row r="187" spans="7:8" s="3" customFormat="1" x14ac:dyDescent="0.25">
      <c r="G187" s="12"/>
      <c r="H187" s="12"/>
    </row>
    <row r="188" spans="7:8" s="3" customFormat="1" x14ac:dyDescent="0.25">
      <c r="G188" s="12"/>
      <c r="H188" s="12"/>
    </row>
    <row r="189" spans="7:8" s="3" customFormat="1" x14ac:dyDescent="0.25">
      <c r="G189" s="12"/>
      <c r="H189" s="12"/>
    </row>
    <row r="190" spans="7:8" s="3" customFormat="1" x14ac:dyDescent="0.25">
      <c r="G190" s="12"/>
      <c r="H190" s="12"/>
    </row>
    <row r="191" spans="7:8" s="3" customFormat="1" x14ac:dyDescent="0.25">
      <c r="G191" s="12"/>
      <c r="H191" s="12"/>
    </row>
    <row r="192" spans="7:8" s="3" customFormat="1" x14ac:dyDescent="0.25">
      <c r="G192" s="12"/>
      <c r="H192" s="12"/>
    </row>
    <row r="193" spans="7:8" s="3" customFormat="1" x14ac:dyDescent="0.25">
      <c r="G193" s="12"/>
      <c r="H193" s="12"/>
    </row>
    <row r="194" spans="7:8" s="3" customFormat="1" x14ac:dyDescent="0.25">
      <c r="G194" s="12"/>
      <c r="H194" s="12"/>
    </row>
    <row r="195" spans="7:8" s="3" customFormat="1" x14ac:dyDescent="0.25">
      <c r="G195" s="12"/>
      <c r="H195" s="12"/>
    </row>
    <row r="196" spans="7:8" s="3" customFormat="1" x14ac:dyDescent="0.25">
      <c r="G196" s="12"/>
      <c r="H196" s="12"/>
    </row>
    <row r="197" spans="7:8" s="3" customFormat="1" x14ac:dyDescent="0.25">
      <c r="G197" s="12"/>
      <c r="H197" s="12"/>
    </row>
    <row r="198" spans="7:8" s="3" customFormat="1" x14ac:dyDescent="0.25">
      <c r="G198" s="12"/>
      <c r="H198" s="12"/>
    </row>
    <row r="199" spans="7:8" s="3" customFormat="1" x14ac:dyDescent="0.25">
      <c r="G199" s="12"/>
      <c r="H199" s="12"/>
    </row>
    <row r="200" spans="7:8" s="3" customFormat="1" x14ac:dyDescent="0.25">
      <c r="G200" s="12"/>
      <c r="H200" s="12"/>
    </row>
    <row r="201" spans="7:8" s="3" customFormat="1" x14ac:dyDescent="0.25">
      <c r="G201" s="12"/>
      <c r="H201" s="12"/>
    </row>
    <row r="202" spans="7:8" s="3" customFormat="1" x14ac:dyDescent="0.25">
      <c r="G202" s="12"/>
      <c r="H202" s="12"/>
    </row>
    <row r="203" spans="7:8" s="3" customFormat="1" x14ac:dyDescent="0.25">
      <c r="G203" s="12"/>
      <c r="H203" s="12"/>
    </row>
    <row r="204" spans="7:8" s="3" customFormat="1" x14ac:dyDescent="0.25">
      <c r="G204" s="12"/>
      <c r="H204" s="12"/>
    </row>
    <row r="205" spans="7:8" s="3" customFormat="1" x14ac:dyDescent="0.25">
      <c r="G205" s="12"/>
      <c r="H205" s="12"/>
    </row>
    <row r="206" spans="7:8" s="3" customFormat="1" x14ac:dyDescent="0.25">
      <c r="G206" s="12"/>
      <c r="H206" s="12"/>
    </row>
    <row r="207" spans="7:8" s="3" customFormat="1" x14ac:dyDescent="0.25">
      <c r="G207" s="12"/>
      <c r="H207" s="12"/>
    </row>
    <row r="208" spans="7:8" s="3" customFormat="1" x14ac:dyDescent="0.25">
      <c r="G208" s="12"/>
      <c r="H208" s="12"/>
    </row>
    <row r="209" spans="7:8" s="3" customFormat="1" x14ac:dyDescent="0.25">
      <c r="G209" s="12"/>
      <c r="H209" s="12"/>
    </row>
    <row r="210" spans="7:8" s="3" customFormat="1" x14ac:dyDescent="0.25">
      <c r="G210" s="12"/>
      <c r="H210" s="12"/>
    </row>
    <row r="211" spans="7:8" s="3" customFormat="1" x14ac:dyDescent="0.25">
      <c r="G211" s="12"/>
      <c r="H211" s="12"/>
    </row>
    <row r="212" spans="7:8" s="3" customFormat="1" x14ac:dyDescent="0.25">
      <c r="G212" s="12"/>
      <c r="H212" s="12"/>
    </row>
    <row r="213" spans="7:8" s="3" customFormat="1" x14ac:dyDescent="0.25">
      <c r="G213" s="12"/>
      <c r="H213" s="12"/>
    </row>
    <row r="214" spans="7:8" s="3" customFormat="1" x14ac:dyDescent="0.25">
      <c r="G214" s="12"/>
      <c r="H214" s="12"/>
    </row>
    <row r="215" spans="7:8" s="3" customFormat="1" x14ac:dyDescent="0.25">
      <c r="G215" s="12"/>
      <c r="H215" s="12"/>
    </row>
    <row r="216" spans="7:8" s="3" customFormat="1" x14ac:dyDescent="0.25">
      <c r="G216" s="12"/>
      <c r="H216" s="12"/>
    </row>
    <row r="217" spans="7:8" s="3" customFormat="1" x14ac:dyDescent="0.25">
      <c r="G217" s="12"/>
      <c r="H217" s="12"/>
    </row>
    <row r="218" spans="7:8" s="3" customFormat="1" x14ac:dyDescent="0.25">
      <c r="G218" s="12"/>
      <c r="H218" s="12"/>
    </row>
    <row r="219" spans="7:8" s="3" customFormat="1" x14ac:dyDescent="0.25">
      <c r="G219" s="12"/>
      <c r="H219" s="12"/>
    </row>
    <row r="220" spans="7:8" s="3" customFormat="1" x14ac:dyDescent="0.25">
      <c r="G220" s="12"/>
      <c r="H220" s="12"/>
    </row>
    <row r="221" spans="7:8" s="3" customFormat="1" x14ac:dyDescent="0.25">
      <c r="G221" s="12"/>
      <c r="H221" s="12"/>
    </row>
    <row r="222" spans="7:8" s="3" customFormat="1" x14ac:dyDescent="0.25">
      <c r="G222" s="12"/>
      <c r="H222" s="12"/>
    </row>
    <row r="223" spans="7:8" s="3" customFormat="1" x14ac:dyDescent="0.25">
      <c r="G223" s="12"/>
      <c r="H223" s="12"/>
    </row>
    <row r="224" spans="7:8" s="3" customFormat="1" x14ac:dyDescent="0.25">
      <c r="G224" s="12"/>
      <c r="H224" s="12"/>
    </row>
    <row r="225" spans="7:8" s="3" customFormat="1" x14ac:dyDescent="0.25">
      <c r="G225" s="12"/>
      <c r="H225" s="12"/>
    </row>
    <row r="226" spans="7:8" s="3" customFormat="1" x14ac:dyDescent="0.25">
      <c r="G226" s="12"/>
      <c r="H226" s="12"/>
    </row>
    <row r="227" spans="7:8" s="3" customFormat="1" x14ac:dyDescent="0.25">
      <c r="G227" s="12"/>
      <c r="H227" s="12"/>
    </row>
    <row r="228" spans="7:8" s="3" customFormat="1" x14ac:dyDescent="0.25">
      <c r="G228" s="12"/>
      <c r="H228" s="12"/>
    </row>
    <row r="229" spans="7:8" s="3" customFormat="1" x14ac:dyDescent="0.25">
      <c r="G229" s="12"/>
      <c r="H229" s="12"/>
    </row>
    <row r="230" spans="7:8" s="3" customFormat="1" x14ac:dyDescent="0.25">
      <c r="G230" s="12"/>
      <c r="H230" s="12"/>
    </row>
    <row r="231" spans="7:8" s="3" customFormat="1" x14ac:dyDescent="0.25">
      <c r="G231" s="12"/>
      <c r="H231" s="12"/>
    </row>
    <row r="232" spans="7:8" s="3" customFormat="1" x14ac:dyDescent="0.25">
      <c r="G232" s="12"/>
      <c r="H232" s="12"/>
    </row>
    <row r="233" spans="7:8" s="3" customFormat="1" x14ac:dyDescent="0.25">
      <c r="G233" s="12"/>
      <c r="H233" s="12"/>
    </row>
    <row r="234" spans="7:8" s="3" customFormat="1" x14ac:dyDescent="0.25">
      <c r="G234" s="12"/>
      <c r="H234" s="12"/>
    </row>
    <row r="235" spans="7:8" s="3" customFormat="1" x14ac:dyDescent="0.25">
      <c r="G235" s="12"/>
      <c r="H235" s="12"/>
    </row>
    <row r="236" spans="7:8" s="3" customFormat="1" x14ac:dyDescent="0.25">
      <c r="G236" s="12"/>
      <c r="H236" s="12"/>
    </row>
    <row r="237" spans="7:8" s="3" customFormat="1" x14ac:dyDescent="0.25">
      <c r="G237" s="12"/>
      <c r="H237" s="12"/>
    </row>
    <row r="238" spans="7:8" s="3" customFormat="1" x14ac:dyDescent="0.25">
      <c r="G238" s="12"/>
      <c r="H238" s="12"/>
    </row>
    <row r="239" spans="7:8" s="3" customFormat="1" x14ac:dyDescent="0.25">
      <c r="G239" s="12"/>
      <c r="H239" s="12"/>
    </row>
    <row r="240" spans="7:8" s="3" customFormat="1" x14ac:dyDescent="0.25">
      <c r="G240" s="12"/>
      <c r="H240" s="12"/>
    </row>
    <row r="241" spans="7:8" s="3" customFormat="1" x14ac:dyDescent="0.25">
      <c r="G241" s="12"/>
      <c r="H241" s="12"/>
    </row>
    <row r="242" spans="7:8" s="3" customFormat="1" x14ac:dyDescent="0.25">
      <c r="G242" s="12"/>
      <c r="H242" s="12"/>
    </row>
    <row r="243" spans="7:8" s="3" customFormat="1" x14ac:dyDescent="0.25">
      <c r="G243" s="12"/>
      <c r="H243" s="12"/>
    </row>
    <row r="244" spans="7:8" s="3" customFormat="1" x14ac:dyDescent="0.25">
      <c r="G244" s="12"/>
      <c r="H244" s="12"/>
    </row>
    <row r="245" spans="7:8" s="3" customFormat="1" x14ac:dyDescent="0.25">
      <c r="G245" s="12"/>
      <c r="H245" s="12"/>
    </row>
    <row r="246" spans="7:8" s="3" customFormat="1" x14ac:dyDescent="0.25">
      <c r="G246" s="12"/>
      <c r="H246" s="12"/>
    </row>
    <row r="247" spans="7:8" s="3" customFormat="1" x14ac:dyDescent="0.25">
      <c r="G247" s="12"/>
      <c r="H247" s="12"/>
    </row>
    <row r="248" spans="7:8" s="3" customFormat="1" x14ac:dyDescent="0.25">
      <c r="G248" s="12"/>
      <c r="H248" s="12"/>
    </row>
    <row r="249" spans="7:8" s="3" customFormat="1" x14ac:dyDescent="0.25">
      <c r="G249" s="12"/>
      <c r="H249" s="12"/>
    </row>
    <row r="250" spans="7:8" s="3" customFormat="1" x14ac:dyDescent="0.25">
      <c r="G250" s="12"/>
      <c r="H250" s="12"/>
    </row>
    <row r="251" spans="7:8" s="3" customFormat="1" x14ac:dyDescent="0.25">
      <c r="G251" s="12"/>
      <c r="H251" s="12"/>
    </row>
    <row r="252" spans="7:8" s="3" customFormat="1" x14ac:dyDescent="0.25">
      <c r="G252" s="12"/>
      <c r="H252" s="12"/>
    </row>
    <row r="253" spans="7:8" s="3" customFormat="1" x14ac:dyDescent="0.25">
      <c r="G253" s="12"/>
      <c r="H253" s="12"/>
    </row>
    <row r="254" spans="7:8" s="3" customFormat="1" x14ac:dyDescent="0.25">
      <c r="G254" s="12"/>
      <c r="H254" s="12"/>
    </row>
    <row r="255" spans="7:8" s="3" customFormat="1" x14ac:dyDescent="0.25">
      <c r="G255" s="12"/>
      <c r="H255" s="12"/>
    </row>
    <row r="256" spans="7:8" s="3" customFormat="1" x14ac:dyDescent="0.25">
      <c r="G256" s="12"/>
      <c r="H256" s="12"/>
    </row>
    <row r="257" spans="7:17" s="3" customFormat="1" x14ac:dyDescent="0.25">
      <c r="G257" s="12"/>
      <c r="H257" s="12"/>
    </row>
    <row r="258" spans="7:17" s="3" customFormat="1" x14ac:dyDescent="0.25">
      <c r="G258" s="12"/>
      <c r="H258" s="12"/>
    </row>
    <row r="259" spans="7:17" s="3" customFormat="1" x14ac:dyDescent="0.25">
      <c r="G259" s="12"/>
      <c r="H259" s="12"/>
    </row>
    <row r="260" spans="7:17" s="3" customFormat="1" x14ac:dyDescent="0.25">
      <c r="G260" s="12"/>
      <c r="H260" s="12"/>
    </row>
    <row r="261" spans="7:17" s="3" customFormat="1" x14ac:dyDescent="0.25">
      <c r="G261" s="12"/>
      <c r="H261" s="12"/>
    </row>
    <row r="262" spans="7:17" s="3" customFormat="1" x14ac:dyDescent="0.25">
      <c r="G262" s="12"/>
      <c r="H262" s="12"/>
    </row>
    <row r="263" spans="7:17" s="3" customFormat="1" x14ac:dyDescent="0.25">
      <c r="G263" s="12"/>
      <c r="H263" s="12"/>
    </row>
    <row r="264" spans="7:17" s="3" customFormat="1" x14ac:dyDescent="0.25">
      <c r="G264" s="12"/>
      <c r="H264" s="12"/>
    </row>
    <row r="265" spans="7:17" s="3" customFormat="1" x14ac:dyDescent="0.25">
      <c r="G265" s="12"/>
      <c r="H265" s="12"/>
    </row>
    <row r="266" spans="7:17" s="3" customFormat="1" x14ac:dyDescent="0.25">
      <c r="G266" s="12"/>
      <c r="H266" s="12"/>
    </row>
    <row r="267" spans="7:17" s="3" customFormat="1" x14ac:dyDescent="0.25">
      <c r="G267" s="12"/>
      <c r="H267" s="12"/>
    </row>
    <row r="268" spans="7:17" s="3" customFormat="1" x14ac:dyDescent="0.25">
      <c r="G268" s="12"/>
      <c r="H268" s="12"/>
    </row>
    <row r="269" spans="7:17" s="3" customFormat="1" x14ac:dyDescent="0.25">
      <c r="G269" s="12"/>
      <c r="H269" s="12"/>
    </row>
    <row r="270" spans="7:17" s="3" customFormat="1" x14ac:dyDescent="0.25">
      <c r="G270" s="12"/>
      <c r="H270" s="12"/>
      <c r="N270" s="2"/>
      <c r="O270" s="2"/>
      <c r="P270" s="2"/>
      <c r="Q270" s="2"/>
    </row>
    <row r="271" spans="7:17" s="3" customFormat="1" x14ac:dyDescent="0.25">
      <c r="G271" s="12"/>
      <c r="H271" s="12"/>
      <c r="N271" s="2"/>
      <c r="O271" s="2"/>
      <c r="P271" s="2"/>
      <c r="Q271" s="2"/>
    </row>
    <row r="272" spans="7:17" s="3" customFormat="1" x14ac:dyDescent="0.25">
      <c r="G272" s="12"/>
      <c r="H272" s="12"/>
      <c r="N272" s="2"/>
      <c r="O272" s="2"/>
      <c r="P272" s="2"/>
      <c r="Q272" s="2"/>
    </row>
    <row r="273" spans="7:17" s="3" customFormat="1" x14ac:dyDescent="0.25">
      <c r="G273" s="12"/>
      <c r="H273" s="12"/>
      <c r="N273" s="2"/>
      <c r="O273" s="2"/>
      <c r="P273" s="2"/>
      <c r="Q273" s="2"/>
    </row>
    <row r="274" spans="7:17" s="3" customFormat="1" x14ac:dyDescent="0.25">
      <c r="G274" s="12"/>
      <c r="H274" s="12"/>
      <c r="N274" s="2"/>
      <c r="O274" s="2"/>
      <c r="P274" s="2"/>
      <c r="Q274" s="2"/>
    </row>
    <row r="275" spans="7:17" s="3" customFormat="1" x14ac:dyDescent="0.25">
      <c r="G275" s="12"/>
      <c r="H275" s="12"/>
      <c r="N275" s="2"/>
      <c r="O275" s="2"/>
      <c r="P275" s="2"/>
      <c r="Q275" s="2"/>
    </row>
    <row r="276" spans="7:17" s="3" customFormat="1" x14ac:dyDescent="0.25">
      <c r="G276" s="12"/>
      <c r="H276" s="12"/>
      <c r="N276" s="2"/>
      <c r="O276" s="2"/>
      <c r="P276" s="2"/>
      <c r="Q276" s="2"/>
    </row>
    <row r="277" spans="7:17" s="3" customFormat="1" x14ac:dyDescent="0.25">
      <c r="G277" s="12"/>
      <c r="H277" s="12"/>
      <c r="N277" s="2"/>
      <c r="O277" s="2"/>
      <c r="P277" s="2"/>
      <c r="Q277" s="2"/>
    </row>
    <row r="278" spans="7:17" s="3" customFormat="1" x14ac:dyDescent="0.25">
      <c r="G278" s="12"/>
      <c r="H278" s="12"/>
      <c r="N278" s="2"/>
      <c r="O278" s="2"/>
      <c r="P278" s="2"/>
      <c r="Q278" s="2"/>
    </row>
    <row r="279" spans="7:17" s="3" customFormat="1" x14ac:dyDescent="0.25">
      <c r="G279" s="12"/>
      <c r="H279" s="12"/>
      <c r="N279" s="2"/>
      <c r="O279" s="2"/>
      <c r="P279" s="2"/>
      <c r="Q279" s="2"/>
    </row>
    <row r="280" spans="7:17" s="3" customFormat="1" x14ac:dyDescent="0.25">
      <c r="G280" s="12"/>
      <c r="H280" s="12"/>
      <c r="N280" s="2"/>
      <c r="O280" s="2"/>
      <c r="P280" s="2"/>
      <c r="Q280" s="2"/>
    </row>
    <row r="281" spans="7:17" s="3" customFormat="1" x14ac:dyDescent="0.25">
      <c r="G281" s="12"/>
      <c r="H281" s="12"/>
      <c r="N281" s="2"/>
      <c r="O281" s="2"/>
      <c r="P281" s="2"/>
      <c r="Q281" s="2"/>
    </row>
    <row r="282" spans="7:17" s="3" customFormat="1" x14ac:dyDescent="0.25">
      <c r="G282" s="12"/>
      <c r="H282" s="12"/>
      <c r="N282" s="2"/>
      <c r="O282" s="2"/>
      <c r="P282" s="2"/>
      <c r="Q282" s="2"/>
    </row>
    <row r="283" spans="7:17" s="3" customFormat="1" x14ac:dyDescent="0.25">
      <c r="G283" s="12"/>
      <c r="H283" s="12"/>
      <c r="N283" s="2"/>
      <c r="O283" s="2"/>
      <c r="P283" s="2"/>
      <c r="Q283" s="2"/>
    </row>
    <row r="284" spans="7:17" s="3" customFormat="1" x14ac:dyDescent="0.25">
      <c r="G284" s="12"/>
      <c r="H284" s="12"/>
      <c r="N284" s="2"/>
      <c r="O284" s="2"/>
      <c r="P284" s="2"/>
      <c r="Q284" s="2"/>
    </row>
    <row r="285" spans="7:17" s="3" customFormat="1" x14ac:dyDescent="0.25">
      <c r="G285" s="12"/>
      <c r="H285" s="12"/>
      <c r="N285" s="2"/>
      <c r="O285" s="2"/>
      <c r="P285" s="2"/>
      <c r="Q285" s="2"/>
    </row>
    <row r="286" spans="7:17" s="3" customFormat="1" x14ac:dyDescent="0.25">
      <c r="G286" s="12"/>
      <c r="H286" s="12"/>
      <c r="N286" s="2"/>
      <c r="O286" s="2"/>
      <c r="P286" s="2"/>
      <c r="Q286" s="2"/>
    </row>
    <row r="287" spans="7:17" s="3" customFormat="1" x14ac:dyDescent="0.25">
      <c r="G287" s="12"/>
      <c r="H287" s="12"/>
      <c r="N287" s="2"/>
      <c r="O287" s="2"/>
      <c r="P287" s="2"/>
      <c r="Q287" s="2"/>
    </row>
    <row r="288" spans="7:17" s="3" customFormat="1" x14ac:dyDescent="0.25">
      <c r="G288" s="12"/>
      <c r="H288" s="12"/>
      <c r="N288" s="2"/>
      <c r="O288" s="2"/>
      <c r="P288" s="2"/>
      <c r="Q288" s="2"/>
    </row>
    <row r="289" spans="1:17" s="3" customFormat="1" x14ac:dyDescent="0.25">
      <c r="G289" s="12"/>
      <c r="H289" s="12"/>
      <c r="N289" s="2"/>
      <c r="O289" s="2"/>
      <c r="P289" s="2"/>
      <c r="Q289" s="2"/>
    </row>
    <row r="290" spans="1:17" s="3" customFormat="1" x14ac:dyDescent="0.25">
      <c r="G290" s="12"/>
      <c r="H290" s="12"/>
      <c r="N290" s="2"/>
      <c r="O290" s="2"/>
      <c r="P290" s="2"/>
      <c r="Q290" s="2"/>
    </row>
    <row r="291" spans="1:17" s="3" customFormat="1" x14ac:dyDescent="0.25">
      <c r="G291" s="12"/>
      <c r="H291" s="12"/>
      <c r="N291" s="2"/>
      <c r="O291" s="2"/>
      <c r="P291" s="2"/>
      <c r="Q291" s="2"/>
    </row>
    <row r="292" spans="1:17" s="3" customFormat="1" x14ac:dyDescent="0.25">
      <c r="G292" s="12"/>
      <c r="H292" s="12"/>
      <c r="N292" s="2"/>
      <c r="O292" s="2"/>
      <c r="P292" s="2"/>
      <c r="Q292" s="2"/>
    </row>
    <row r="293" spans="1:17" s="3" customFormat="1" x14ac:dyDescent="0.25">
      <c r="G293" s="12"/>
      <c r="H293" s="12"/>
      <c r="N293" s="2"/>
      <c r="O293" s="2"/>
      <c r="P293" s="2"/>
      <c r="Q293" s="2"/>
    </row>
    <row r="294" spans="1:17" s="3" customFormat="1" x14ac:dyDescent="0.25">
      <c r="G294" s="12"/>
      <c r="H294" s="12"/>
      <c r="N294" s="2"/>
      <c r="O294" s="2"/>
      <c r="P294" s="2"/>
      <c r="Q294" s="2"/>
    </row>
    <row r="295" spans="1:17" s="3" customFormat="1" x14ac:dyDescent="0.25">
      <c r="G295" s="12"/>
      <c r="H295" s="12"/>
      <c r="N295" s="2"/>
      <c r="O295" s="2"/>
      <c r="P295" s="2"/>
      <c r="Q295" s="2"/>
    </row>
    <row r="296" spans="1:17" s="3" customFormat="1" x14ac:dyDescent="0.25">
      <c r="A296" s="2"/>
      <c r="B296" s="2"/>
      <c r="C296" s="2"/>
      <c r="D296" s="2"/>
      <c r="E296" s="2"/>
      <c r="F296" s="2"/>
      <c r="G296" s="13"/>
      <c r="H296" s="13"/>
      <c r="I296" s="2"/>
      <c r="J296" s="2"/>
      <c r="K296" s="2"/>
      <c r="L296" s="2"/>
      <c r="M296" s="2"/>
      <c r="N296" s="2"/>
      <c r="O296" s="2"/>
      <c r="P296" s="2"/>
      <c r="Q296" s="2"/>
    </row>
    <row r="297" spans="1:17" s="3" customFormat="1" x14ac:dyDescent="0.25">
      <c r="A297" s="2"/>
      <c r="B297" s="2"/>
      <c r="C297" s="2"/>
      <c r="D297" s="2"/>
      <c r="E297" s="2"/>
      <c r="F297" s="2"/>
      <c r="G297" s="13"/>
      <c r="H297" s="13"/>
      <c r="I297" s="2"/>
      <c r="J297" s="2"/>
      <c r="K297" s="2"/>
      <c r="L297" s="2"/>
      <c r="M297" s="2"/>
      <c r="N297" s="2"/>
      <c r="O297" s="2"/>
      <c r="P297" s="2"/>
      <c r="Q297" s="2"/>
    </row>
    <row r="298" spans="1:17" s="3" customFormat="1" x14ac:dyDescent="0.25">
      <c r="A298" s="2"/>
      <c r="B298" s="2"/>
      <c r="C298" s="2"/>
      <c r="D298" s="2"/>
      <c r="E298" s="2"/>
      <c r="F298" s="2"/>
      <c r="G298" s="13"/>
      <c r="H298" s="13"/>
      <c r="I298" s="2"/>
      <c r="J298" s="2"/>
      <c r="K298" s="2"/>
      <c r="L298" s="2"/>
      <c r="M298" s="2"/>
      <c r="N298" s="2"/>
      <c r="O298" s="2"/>
      <c r="P298" s="2"/>
      <c r="Q298" s="2"/>
    </row>
    <row r="299" spans="1:17" s="3" customFormat="1" x14ac:dyDescent="0.25">
      <c r="A299" s="2"/>
      <c r="B299" s="2"/>
      <c r="C299" s="2"/>
      <c r="D299" s="2"/>
      <c r="E299" s="2"/>
      <c r="F299" s="2"/>
      <c r="G299" s="13"/>
      <c r="H299" s="13"/>
      <c r="I299" s="2"/>
      <c r="J299" s="2"/>
      <c r="K299" s="2"/>
      <c r="L299" s="2"/>
      <c r="M299" s="2"/>
      <c r="N299" s="2"/>
      <c r="O299" s="2"/>
      <c r="P299" s="2"/>
      <c r="Q299" s="2"/>
    </row>
    <row r="300" spans="1:17" s="3" customFormat="1" x14ac:dyDescent="0.25">
      <c r="A300" s="2"/>
      <c r="B300" s="2"/>
      <c r="C300" s="2"/>
      <c r="D300" s="2"/>
      <c r="E300" s="2"/>
      <c r="F300" s="2"/>
      <c r="G300" s="13"/>
      <c r="H300" s="13"/>
      <c r="I300" s="2"/>
      <c r="J300" s="2"/>
      <c r="K300" s="2"/>
      <c r="L300" s="2"/>
      <c r="M300" s="2"/>
      <c r="N300" s="2"/>
      <c r="O300" s="2"/>
      <c r="P300" s="2"/>
      <c r="Q300" s="2"/>
    </row>
    <row r="301" spans="1:17" s="3" customFormat="1" x14ac:dyDescent="0.25">
      <c r="A301" s="2"/>
      <c r="B301" s="2"/>
      <c r="C301" s="2"/>
      <c r="D301" s="2"/>
      <c r="E301" s="2"/>
      <c r="F301" s="2"/>
      <c r="G301" s="13"/>
      <c r="H301" s="13"/>
      <c r="I301" s="2"/>
      <c r="J301" s="2"/>
      <c r="K301" s="2"/>
      <c r="L301" s="2"/>
      <c r="M301" s="2"/>
      <c r="N301" s="2"/>
      <c r="O301" s="2"/>
      <c r="P301" s="2"/>
      <c r="Q301" s="2"/>
    </row>
    <row r="302" spans="1:17" s="3" customFormat="1" x14ac:dyDescent="0.25">
      <c r="A302" s="2"/>
      <c r="B302" s="2"/>
      <c r="C302" s="2"/>
      <c r="D302" s="2"/>
      <c r="E302" s="2"/>
      <c r="F302" s="2"/>
      <c r="G302" s="13"/>
      <c r="H302" s="13"/>
      <c r="I302" s="2"/>
      <c r="J302" s="2"/>
      <c r="K302" s="2"/>
      <c r="L302" s="2"/>
      <c r="M302" s="2"/>
      <c r="N302" s="2"/>
      <c r="O302" s="2"/>
      <c r="P302" s="2"/>
      <c r="Q302" s="2"/>
    </row>
    <row r="303" spans="1:17" s="3" customFormat="1" x14ac:dyDescent="0.25">
      <c r="A303" s="2"/>
      <c r="B303" s="2"/>
      <c r="C303" s="2"/>
      <c r="D303" s="2"/>
      <c r="E303" s="2"/>
      <c r="F303" s="2"/>
      <c r="G303" s="13"/>
      <c r="H303" s="13"/>
      <c r="I303" s="2"/>
      <c r="J303" s="2"/>
      <c r="K303" s="2"/>
      <c r="L303" s="2"/>
      <c r="M303" s="2"/>
      <c r="N303" s="2"/>
      <c r="O303" s="2"/>
      <c r="P303" s="2"/>
      <c r="Q303" s="2"/>
    </row>
    <row r="304" spans="1:17" s="3" customFormat="1" x14ac:dyDescent="0.25">
      <c r="A304" s="2"/>
      <c r="B304" s="2"/>
      <c r="C304" s="2"/>
      <c r="D304" s="2"/>
      <c r="E304" s="2"/>
      <c r="F304" s="2"/>
      <c r="G304" s="13"/>
      <c r="H304" s="13"/>
      <c r="I304" s="2"/>
      <c r="J304" s="2"/>
      <c r="K304" s="2"/>
      <c r="L304" s="2"/>
      <c r="M304" s="2"/>
      <c r="N304" s="2"/>
      <c r="O304" s="2"/>
      <c r="P304" s="2"/>
      <c r="Q304" s="2"/>
    </row>
    <row r="305" spans="1:17" s="3" customFormat="1" x14ac:dyDescent="0.25">
      <c r="A305" s="2"/>
      <c r="B305" s="2"/>
      <c r="C305" s="2"/>
      <c r="D305" s="2"/>
      <c r="E305" s="2"/>
      <c r="F305" s="2"/>
      <c r="G305" s="13"/>
      <c r="H305" s="13"/>
      <c r="I305" s="2"/>
      <c r="J305" s="2"/>
      <c r="K305" s="2"/>
      <c r="L305" s="2"/>
      <c r="M305" s="2"/>
      <c r="N305" s="2"/>
      <c r="O305" s="2"/>
      <c r="P305" s="2"/>
      <c r="Q305" s="2"/>
    </row>
    <row r="306" spans="1:17" s="3" customFormat="1" x14ac:dyDescent="0.25">
      <c r="A306" s="2"/>
      <c r="B306" s="2"/>
      <c r="C306" s="2"/>
      <c r="D306" s="2"/>
      <c r="E306" s="2"/>
      <c r="F306" s="2"/>
      <c r="G306" s="13"/>
      <c r="H306" s="13"/>
      <c r="I306" s="2"/>
      <c r="J306" s="2"/>
      <c r="K306" s="2"/>
      <c r="L306" s="2"/>
      <c r="M306" s="2"/>
      <c r="N306" s="2"/>
      <c r="O306" s="2"/>
      <c r="P306" s="2"/>
      <c r="Q306" s="2"/>
    </row>
    <row r="307" spans="1:17" s="3" customFormat="1" x14ac:dyDescent="0.25">
      <c r="A307" s="2"/>
      <c r="B307" s="2"/>
      <c r="C307" s="2"/>
      <c r="D307" s="2"/>
      <c r="E307" s="2"/>
      <c r="F307" s="2"/>
      <c r="G307" s="13"/>
      <c r="H307" s="13"/>
      <c r="I307" s="2"/>
      <c r="J307" s="2"/>
      <c r="K307" s="2"/>
      <c r="L307" s="2"/>
      <c r="M307" s="2"/>
      <c r="N307" s="2"/>
      <c r="O307" s="2"/>
      <c r="P307" s="2"/>
      <c r="Q307" s="2"/>
    </row>
    <row r="308" spans="1:17" s="3" customFormat="1" x14ac:dyDescent="0.25">
      <c r="A308" s="2"/>
      <c r="B308" s="2"/>
      <c r="C308" s="2"/>
      <c r="D308" s="2"/>
      <c r="E308" s="2"/>
      <c r="F308" s="2"/>
      <c r="G308" s="13"/>
      <c r="H308" s="13"/>
      <c r="I308" s="2"/>
      <c r="J308" s="2"/>
      <c r="K308" s="2"/>
      <c r="L308" s="2"/>
      <c r="M308" s="2"/>
      <c r="N308" s="2"/>
      <c r="O308" s="2"/>
      <c r="P308" s="2"/>
      <c r="Q308" s="2"/>
    </row>
    <row r="309" spans="1:17" s="3" customFormat="1" x14ac:dyDescent="0.25">
      <c r="A309" s="2"/>
      <c r="B309" s="2"/>
      <c r="C309" s="2"/>
      <c r="D309" s="2"/>
      <c r="E309" s="2"/>
      <c r="F309" s="2"/>
      <c r="G309" s="13"/>
      <c r="H309" s="13"/>
      <c r="I309" s="2"/>
      <c r="J309" s="2"/>
      <c r="K309" s="2"/>
      <c r="L309" s="2"/>
      <c r="M309" s="2"/>
      <c r="N309" s="2"/>
      <c r="O309" s="2"/>
      <c r="P309" s="2"/>
      <c r="Q309" s="2"/>
    </row>
    <row r="310" spans="1:17" s="3" customFormat="1" x14ac:dyDescent="0.25">
      <c r="A310" s="2"/>
      <c r="B310" s="2"/>
      <c r="C310" s="2"/>
      <c r="D310" s="2"/>
      <c r="E310" s="2"/>
      <c r="F310" s="2"/>
      <c r="G310" s="13"/>
      <c r="H310" s="13"/>
      <c r="I310" s="2"/>
      <c r="J310" s="2"/>
      <c r="K310" s="2"/>
      <c r="L310" s="2"/>
      <c r="M310" s="2"/>
      <c r="N310" s="2"/>
      <c r="O310" s="2"/>
      <c r="P310" s="2"/>
      <c r="Q310" s="2"/>
    </row>
    <row r="311" spans="1:17" s="3" customFormat="1" x14ac:dyDescent="0.25">
      <c r="A311" s="2"/>
      <c r="B311" s="2"/>
      <c r="C311" s="2"/>
      <c r="D311" s="2"/>
      <c r="E311" s="2"/>
      <c r="F311" s="2"/>
      <c r="G311" s="13"/>
      <c r="H311" s="13"/>
      <c r="I311" s="2"/>
      <c r="J311" s="2"/>
      <c r="K311" s="2"/>
      <c r="L311" s="2"/>
      <c r="M311" s="2"/>
      <c r="N311" s="2"/>
      <c r="O311" s="2"/>
      <c r="P311" s="2"/>
      <c r="Q311" s="2"/>
    </row>
    <row r="312" spans="1:17" s="3" customFormat="1" x14ac:dyDescent="0.25">
      <c r="A312" s="2"/>
      <c r="B312" s="2"/>
      <c r="C312" s="2"/>
      <c r="D312" s="2"/>
      <c r="E312" s="2"/>
      <c r="F312" s="2"/>
      <c r="G312" s="13"/>
      <c r="H312" s="13"/>
      <c r="I312" s="2"/>
      <c r="J312" s="2"/>
      <c r="K312" s="2"/>
      <c r="L312" s="2"/>
      <c r="M312" s="2"/>
      <c r="N312" s="2"/>
      <c r="O312" s="2"/>
      <c r="P312" s="2"/>
      <c r="Q312" s="2"/>
    </row>
    <row r="313" spans="1:17" s="3" customFormat="1" x14ac:dyDescent="0.25">
      <c r="A313" s="2"/>
      <c r="B313" s="2"/>
      <c r="C313" s="2"/>
      <c r="D313" s="2"/>
      <c r="E313" s="2"/>
      <c r="F313" s="2"/>
      <c r="G313" s="13"/>
      <c r="H313" s="13"/>
      <c r="I313" s="2"/>
      <c r="J313" s="2"/>
      <c r="K313" s="2"/>
      <c r="L313" s="2"/>
      <c r="M313" s="2"/>
      <c r="N313" s="2"/>
      <c r="O313" s="2"/>
      <c r="P313" s="2"/>
      <c r="Q313" s="2"/>
    </row>
    <row r="314" spans="1:17" s="3" customFormat="1" x14ac:dyDescent="0.25">
      <c r="A314" s="2"/>
      <c r="B314" s="2"/>
      <c r="C314" s="2"/>
      <c r="D314" s="2"/>
      <c r="E314" s="2"/>
      <c r="F314" s="2"/>
      <c r="G314" s="13"/>
      <c r="H314" s="13"/>
      <c r="I314" s="2"/>
      <c r="J314" s="2"/>
      <c r="K314" s="2"/>
      <c r="L314" s="2"/>
      <c r="M314" s="2"/>
      <c r="N314" s="2"/>
      <c r="O314" s="2"/>
      <c r="P314" s="2"/>
      <c r="Q314" s="2"/>
    </row>
    <row r="315" spans="1:17" s="3" customFormat="1" x14ac:dyDescent="0.25">
      <c r="A315" s="2"/>
      <c r="B315" s="2"/>
      <c r="C315" s="2"/>
      <c r="D315" s="2"/>
      <c r="E315" s="2"/>
      <c r="F315" s="2"/>
      <c r="G315" s="13"/>
      <c r="H315" s="13"/>
      <c r="I315" s="2"/>
      <c r="J315" s="2"/>
      <c r="K315" s="2"/>
      <c r="L315" s="2"/>
      <c r="M315" s="2"/>
      <c r="N315" s="2"/>
      <c r="O315" s="2"/>
      <c r="P315" s="2"/>
      <c r="Q315" s="2"/>
    </row>
    <row r="316" spans="1:17" s="3" customFormat="1" x14ac:dyDescent="0.25">
      <c r="A316" s="2"/>
      <c r="B316" s="2"/>
      <c r="C316" s="2"/>
      <c r="D316" s="2"/>
      <c r="E316" s="2"/>
      <c r="F316" s="2"/>
      <c r="G316" s="13"/>
      <c r="H316" s="13"/>
      <c r="I316" s="2"/>
      <c r="J316" s="2"/>
      <c r="K316" s="2"/>
      <c r="L316" s="2"/>
      <c r="M316" s="2"/>
      <c r="N316" s="2"/>
      <c r="O316" s="2"/>
      <c r="P316" s="2"/>
      <c r="Q316" s="2"/>
    </row>
    <row r="317" spans="1:17" s="3" customFormat="1" x14ac:dyDescent="0.25">
      <c r="A317" s="2"/>
      <c r="B317" s="2"/>
      <c r="C317" s="2"/>
      <c r="D317" s="2"/>
      <c r="E317" s="2"/>
      <c r="F317" s="2"/>
      <c r="G317" s="13"/>
      <c r="H317" s="13"/>
      <c r="I317" s="2"/>
      <c r="J317" s="2"/>
      <c r="K317" s="2"/>
      <c r="L317" s="2"/>
      <c r="M317" s="2"/>
      <c r="N317" s="2"/>
      <c r="O317" s="2"/>
      <c r="P317" s="2"/>
      <c r="Q317" s="2"/>
    </row>
    <row r="318" spans="1:17" s="3" customFormat="1" x14ac:dyDescent="0.25">
      <c r="A318" s="2"/>
      <c r="B318" s="2"/>
      <c r="C318" s="2"/>
      <c r="D318" s="2"/>
      <c r="E318" s="2"/>
      <c r="F318" s="2"/>
      <c r="G318" s="13"/>
      <c r="H318" s="13"/>
      <c r="I318" s="2"/>
      <c r="J318" s="2"/>
      <c r="K318" s="2"/>
      <c r="L318" s="2"/>
      <c r="M318" s="2"/>
      <c r="N318" s="2"/>
      <c r="O318" s="2"/>
      <c r="P318" s="2"/>
      <c r="Q318" s="2"/>
    </row>
    <row r="319" spans="1:17" s="3" customFormat="1" x14ac:dyDescent="0.25">
      <c r="A319" s="2"/>
      <c r="B319" s="2"/>
      <c r="C319" s="2"/>
      <c r="D319" s="2"/>
      <c r="E319" s="2"/>
      <c r="F319" s="2"/>
      <c r="G319" s="13"/>
      <c r="H319" s="13"/>
      <c r="I319" s="2"/>
      <c r="J319" s="2"/>
      <c r="K319" s="2"/>
      <c r="L319" s="2"/>
      <c r="M319" s="2"/>
      <c r="N319" s="2"/>
      <c r="O319" s="2"/>
      <c r="P319" s="2"/>
      <c r="Q319" s="2"/>
    </row>
    <row r="320" spans="1:17" s="3" customFormat="1" x14ac:dyDescent="0.25">
      <c r="A320" s="2"/>
      <c r="B320" s="2"/>
      <c r="C320" s="2"/>
      <c r="D320" s="2"/>
      <c r="E320" s="2"/>
      <c r="F320" s="2"/>
      <c r="G320" s="13"/>
      <c r="H320" s="13"/>
      <c r="I320" s="2"/>
      <c r="J320" s="2"/>
      <c r="K320" s="2"/>
      <c r="L320" s="2"/>
      <c r="M320" s="2"/>
      <c r="N320" s="2"/>
      <c r="O320" s="2"/>
      <c r="P320" s="2"/>
      <c r="Q320" s="2"/>
    </row>
    <row r="321" spans="1:17" s="3" customFormat="1" x14ac:dyDescent="0.25">
      <c r="A321" s="2"/>
      <c r="B321" s="2"/>
      <c r="C321" s="2"/>
      <c r="D321" s="2"/>
      <c r="E321" s="2"/>
      <c r="F321" s="2"/>
      <c r="G321" s="13"/>
      <c r="H321" s="13"/>
      <c r="I321" s="2"/>
      <c r="J321" s="2"/>
      <c r="K321" s="2"/>
      <c r="L321" s="2"/>
      <c r="M321" s="2"/>
      <c r="N321" s="2"/>
      <c r="O321" s="2"/>
      <c r="P321" s="2"/>
      <c r="Q321" s="2"/>
    </row>
    <row r="322" spans="1:17" s="3" customFormat="1" x14ac:dyDescent="0.25">
      <c r="A322" s="2"/>
      <c r="B322" s="2"/>
      <c r="C322" s="2"/>
      <c r="D322" s="2"/>
      <c r="E322" s="2"/>
      <c r="F322" s="2"/>
      <c r="G322" s="13"/>
      <c r="H322" s="13"/>
      <c r="I322" s="2"/>
      <c r="J322" s="2"/>
      <c r="K322" s="2"/>
      <c r="L322" s="2"/>
      <c r="M322" s="2"/>
      <c r="N322" s="2"/>
      <c r="O322" s="2"/>
      <c r="P322" s="2"/>
      <c r="Q322" s="2"/>
    </row>
    <row r="323" spans="1:17" s="3" customFormat="1" x14ac:dyDescent="0.25">
      <c r="A323" s="2"/>
      <c r="B323" s="2"/>
      <c r="C323" s="2"/>
      <c r="D323" s="2"/>
      <c r="E323" s="2"/>
      <c r="F323" s="2"/>
      <c r="G323" s="13"/>
      <c r="H323" s="13"/>
      <c r="I323" s="2"/>
      <c r="J323" s="2"/>
      <c r="K323" s="2"/>
      <c r="L323" s="2"/>
      <c r="M323" s="2"/>
      <c r="N323" s="2"/>
      <c r="O323" s="2"/>
      <c r="P323" s="2"/>
      <c r="Q323" s="2"/>
    </row>
    <row r="324" spans="1:17" s="3" customFormat="1" x14ac:dyDescent="0.25">
      <c r="A324" s="2"/>
      <c r="B324" s="2"/>
      <c r="C324" s="2"/>
      <c r="D324" s="2"/>
      <c r="E324" s="2"/>
      <c r="F324" s="2"/>
      <c r="G324" s="13"/>
      <c r="H324" s="13"/>
      <c r="I324" s="2"/>
      <c r="J324" s="2"/>
      <c r="K324" s="2"/>
      <c r="L324" s="2"/>
      <c r="M324" s="2"/>
      <c r="N324" s="2"/>
      <c r="O324" s="2"/>
      <c r="P324" s="2"/>
      <c r="Q324" s="2"/>
    </row>
    <row r="325" spans="1:17" s="3" customFormat="1" x14ac:dyDescent="0.25">
      <c r="A325" s="2"/>
      <c r="B325" s="2"/>
      <c r="C325" s="2"/>
      <c r="D325" s="2"/>
      <c r="E325" s="2"/>
      <c r="F325" s="2"/>
      <c r="G325" s="13"/>
      <c r="H325" s="13"/>
      <c r="I325" s="2"/>
      <c r="J325" s="2"/>
      <c r="K325" s="2"/>
      <c r="L325" s="2"/>
      <c r="M325" s="2"/>
      <c r="N325" s="2"/>
      <c r="O325" s="2"/>
      <c r="P325" s="2"/>
      <c r="Q325" s="2"/>
    </row>
    <row r="326" spans="1:17" s="3" customFormat="1" x14ac:dyDescent="0.25">
      <c r="A326" s="2"/>
      <c r="B326" s="2"/>
      <c r="C326" s="2"/>
      <c r="D326" s="2"/>
      <c r="E326" s="2"/>
      <c r="F326" s="2"/>
      <c r="G326" s="13"/>
      <c r="H326" s="13"/>
      <c r="I326" s="2"/>
      <c r="J326" s="2"/>
      <c r="K326" s="2"/>
      <c r="L326" s="2"/>
      <c r="M326" s="2"/>
      <c r="N326" s="2"/>
      <c r="O326" s="2"/>
      <c r="P326" s="2"/>
      <c r="Q326" s="2"/>
    </row>
    <row r="327" spans="1:17" s="3" customFormat="1" x14ac:dyDescent="0.25">
      <c r="A327" s="2"/>
      <c r="B327" s="2"/>
      <c r="C327" s="2"/>
      <c r="D327" s="2"/>
      <c r="E327" s="2"/>
      <c r="F327" s="2"/>
      <c r="G327" s="13"/>
      <c r="H327" s="13"/>
      <c r="I327" s="2"/>
      <c r="J327" s="2"/>
      <c r="K327" s="2"/>
      <c r="L327" s="2"/>
      <c r="M327" s="2"/>
      <c r="N327" s="2"/>
      <c r="O327" s="2"/>
      <c r="P327" s="2"/>
      <c r="Q327" s="2"/>
    </row>
    <row r="328" spans="1:17" s="3" customFormat="1" x14ac:dyDescent="0.25">
      <c r="A328" s="2"/>
      <c r="B328" s="2"/>
      <c r="C328" s="2"/>
      <c r="D328" s="2"/>
      <c r="E328" s="2"/>
      <c r="F328" s="2"/>
      <c r="G328" s="13"/>
      <c r="H328" s="13"/>
      <c r="I328" s="2"/>
      <c r="J328" s="2"/>
      <c r="K328" s="2"/>
      <c r="L328" s="2"/>
      <c r="M328" s="2"/>
      <c r="N328" s="2"/>
      <c r="O328" s="2"/>
      <c r="P328" s="2"/>
      <c r="Q328" s="2"/>
    </row>
    <row r="329" spans="1:17" s="3" customFormat="1" x14ac:dyDescent="0.25">
      <c r="A329" s="2"/>
      <c r="B329" s="2"/>
      <c r="C329" s="2"/>
      <c r="D329" s="2"/>
      <c r="E329" s="2"/>
      <c r="F329" s="2"/>
      <c r="G329" s="13"/>
      <c r="H329" s="13"/>
      <c r="I329" s="2"/>
      <c r="J329" s="2"/>
      <c r="K329" s="2"/>
      <c r="L329" s="2"/>
      <c r="M329" s="2"/>
      <c r="N329" s="2"/>
      <c r="O329" s="2"/>
      <c r="P329" s="2"/>
      <c r="Q329" s="2"/>
    </row>
    <row r="330" spans="1:17" s="3" customFormat="1" x14ac:dyDescent="0.25">
      <c r="A330" s="2"/>
      <c r="B330" s="2"/>
      <c r="C330" s="2"/>
      <c r="D330" s="2"/>
      <c r="E330" s="2"/>
      <c r="F330" s="2"/>
      <c r="G330" s="13"/>
      <c r="H330" s="13"/>
      <c r="I330" s="2"/>
      <c r="J330" s="2"/>
      <c r="K330" s="2"/>
      <c r="L330" s="2"/>
      <c r="M330" s="2"/>
      <c r="N330" s="2"/>
      <c r="O330" s="2"/>
      <c r="P330" s="2"/>
      <c r="Q330" s="2"/>
    </row>
    <row r="331" spans="1:17" s="3" customFormat="1" x14ac:dyDescent="0.25">
      <c r="A331" s="2"/>
      <c r="B331" s="2"/>
      <c r="C331" s="2"/>
      <c r="D331" s="2"/>
      <c r="E331" s="2"/>
      <c r="F331" s="2"/>
      <c r="G331" s="13"/>
      <c r="H331" s="13"/>
      <c r="I331" s="2"/>
      <c r="J331" s="2"/>
      <c r="K331" s="2"/>
      <c r="L331" s="2"/>
      <c r="M331" s="2"/>
      <c r="N331" s="2"/>
      <c r="O331" s="2"/>
      <c r="P331" s="2"/>
      <c r="Q331" s="2"/>
    </row>
    <row r="332" spans="1:17" s="3" customFormat="1" x14ac:dyDescent="0.25">
      <c r="A332" s="2"/>
      <c r="B332" s="2"/>
      <c r="C332" s="2"/>
      <c r="D332" s="2"/>
      <c r="E332" s="2"/>
      <c r="F332" s="2"/>
      <c r="G332" s="13"/>
      <c r="H332" s="13"/>
      <c r="I332" s="2"/>
      <c r="J332" s="2"/>
      <c r="K332" s="2"/>
      <c r="L332" s="2"/>
      <c r="M332" s="2"/>
      <c r="N332" s="2"/>
      <c r="O332" s="2"/>
      <c r="P332" s="2"/>
      <c r="Q332" s="2"/>
    </row>
    <row r="333" spans="1:17" s="3" customFormat="1" x14ac:dyDescent="0.25">
      <c r="A333" s="2"/>
      <c r="B333" s="2"/>
      <c r="C333" s="2"/>
      <c r="D333" s="2"/>
      <c r="E333" s="2"/>
      <c r="F333" s="2"/>
      <c r="G333" s="13"/>
      <c r="H333" s="13"/>
      <c r="I333" s="2"/>
      <c r="J333" s="2"/>
      <c r="K333" s="2"/>
      <c r="L333" s="2"/>
      <c r="M333" s="2"/>
      <c r="N333" s="2"/>
      <c r="O333" s="2"/>
      <c r="P333" s="2"/>
      <c r="Q333" s="2"/>
    </row>
    <row r="334" spans="1:17" s="3" customFormat="1" x14ac:dyDescent="0.25">
      <c r="A334" s="2"/>
      <c r="B334" s="2"/>
      <c r="C334" s="2"/>
      <c r="D334" s="2"/>
      <c r="E334" s="2"/>
      <c r="F334" s="2"/>
      <c r="G334" s="13"/>
      <c r="H334" s="13"/>
      <c r="I334" s="2"/>
      <c r="J334" s="2"/>
      <c r="K334" s="2"/>
      <c r="L334" s="2"/>
      <c r="M334" s="2"/>
      <c r="N334" s="2"/>
      <c r="O334" s="2"/>
      <c r="P334" s="2"/>
      <c r="Q334" s="2"/>
    </row>
    <row r="335" spans="1:17" s="3" customFormat="1" x14ac:dyDescent="0.25">
      <c r="A335" s="2"/>
      <c r="B335" s="2"/>
      <c r="C335" s="2"/>
      <c r="D335" s="2"/>
      <c r="E335" s="2"/>
      <c r="F335" s="2"/>
      <c r="G335" s="13"/>
      <c r="H335" s="13"/>
      <c r="I335" s="2"/>
      <c r="J335" s="2"/>
      <c r="K335" s="2"/>
      <c r="L335" s="2"/>
      <c r="M335" s="2"/>
      <c r="N335" s="2"/>
      <c r="O335" s="2"/>
      <c r="P335" s="2"/>
      <c r="Q335" s="2"/>
    </row>
    <row r="336" spans="1:17" s="3" customFormat="1" x14ac:dyDescent="0.25">
      <c r="A336" s="2"/>
      <c r="B336" s="2"/>
      <c r="C336" s="2"/>
      <c r="D336" s="2"/>
      <c r="E336" s="2"/>
      <c r="F336" s="2"/>
      <c r="G336" s="13"/>
      <c r="H336" s="13"/>
      <c r="I336" s="2"/>
      <c r="J336" s="2"/>
      <c r="K336" s="2"/>
      <c r="L336" s="2"/>
      <c r="M336" s="2"/>
      <c r="N336" s="2"/>
      <c r="O336" s="2"/>
      <c r="P336" s="2"/>
      <c r="Q336" s="2"/>
    </row>
    <row r="337" spans="1:17" s="3" customFormat="1" x14ac:dyDescent="0.25">
      <c r="A337" s="2"/>
      <c r="B337" s="2"/>
      <c r="C337" s="2"/>
      <c r="D337" s="2"/>
      <c r="E337" s="2"/>
      <c r="F337" s="2"/>
      <c r="G337" s="13"/>
      <c r="H337" s="13"/>
      <c r="I337" s="2"/>
      <c r="J337" s="2"/>
      <c r="K337" s="2"/>
      <c r="L337" s="2"/>
      <c r="M337" s="2"/>
      <c r="N337" s="2"/>
      <c r="O337" s="2"/>
      <c r="P337" s="2"/>
      <c r="Q337" s="2"/>
    </row>
    <row r="338" spans="1:17" s="3" customFormat="1" x14ac:dyDescent="0.25">
      <c r="A338" s="2"/>
      <c r="B338" s="2"/>
      <c r="C338" s="2"/>
      <c r="D338" s="2"/>
      <c r="E338" s="2"/>
      <c r="F338" s="2"/>
      <c r="G338" s="13"/>
      <c r="H338" s="13"/>
      <c r="I338" s="2"/>
      <c r="J338" s="2"/>
      <c r="K338" s="2"/>
      <c r="L338" s="2"/>
      <c r="M338" s="2"/>
      <c r="N338" s="2"/>
      <c r="O338" s="2"/>
      <c r="P338" s="2"/>
      <c r="Q338" s="2"/>
    </row>
    <row r="339" spans="1:17" s="3" customFormat="1" x14ac:dyDescent="0.25">
      <c r="A339" s="2"/>
      <c r="B339" s="2"/>
      <c r="C339" s="2"/>
      <c r="D339" s="2"/>
      <c r="E339" s="2"/>
      <c r="F339" s="2"/>
      <c r="G339" s="13"/>
      <c r="H339" s="13"/>
      <c r="I339" s="2"/>
      <c r="J339" s="2"/>
      <c r="K339" s="2"/>
      <c r="L339" s="2"/>
      <c r="M339" s="2"/>
      <c r="N339" s="2"/>
      <c r="O339" s="2"/>
      <c r="P339" s="2"/>
      <c r="Q339" s="2"/>
    </row>
    <row r="340" spans="1:17" s="3" customFormat="1" x14ac:dyDescent="0.25">
      <c r="A340" s="2"/>
      <c r="B340" s="2"/>
      <c r="C340" s="2"/>
      <c r="D340" s="2"/>
      <c r="E340" s="2"/>
      <c r="F340" s="2"/>
      <c r="G340" s="13"/>
      <c r="H340" s="13"/>
      <c r="I340" s="2"/>
      <c r="J340" s="2"/>
      <c r="K340" s="2"/>
      <c r="L340" s="2"/>
      <c r="M340" s="2"/>
      <c r="N340" s="2"/>
      <c r="O340" s="2"/>
      <c r="P340" s="2"/>
      <c r="Q340" s="2"/>
    </row>
    <row r="341" spans="1:17" s="3" customFormat="1" x14ac:dyDescent="0.25">
      <c r="A341" s="2"/>
      <c r="B341" s="2"/>
      <c r="C341" s="2"/>
      <c r="D341" s="2"/>
      <c r="E341" s="2"/>
      <c r="F341" s="2"/>
      <c r="G341" s="13"/>
      <c r="H341" s="13"/>
      <c r="I341" s="2"/>
      <c r="J341" s="2"/>
      <c r="K341" s="2"/>
      <c r="L341" s="2"/>
      <c r="M341" s="2"/>
      <c r="N341" s="2"/>
      <c r="O341" s="2"/>
      <c r="P341" s="2"/>
      <c r="Q341" s="2"/>
    </row>
    <row r="342" spans="1:17" s="3" customFormat="1" x14ac:dyDescent="0.25">
      <c r="A342" s="2"/>
      <c r="B342" s="2"/>
      <c r="C342" s="2"/>
      <c r="D342" s="2"/>
      <c r="E342" s="2"/>
      <c r="F342" s="2"/>
      <c r="G342" s="13"/>
      <c r="H342" s="13"/>
      <c r="I342" s="2"/>
      <c r="J342" s="2"/>
      <c r="K342" s="2"/>
      <c r="L342" s="2"/>
      <c r="M342" s="2"/>
      <c r="N342" s="2"/>
      <c r="O342" s="2"/>
      <c r="P342" s="2"/>
      <c r="Q342" s="2"/>
    </row>
    <row r="343" spans="1:17" s="3" customFormat="1" x14ac:dyDescent="0.25">
      <c r="A343" s="2"/>
      <c r="B343" s="2"/>
      <c r="C343" s="2"/>
      <c r="D343" s="2"/>
      <c r="E343" s="2"/>
      <c r="F343" s="2"/>
      <c r="G343" s="13"/>
      <c r="H343" s="13"/>
      <c r="I343" s="2"/>
      <c r="J343" s="2"/>
      <c r="K343" s="2"/>
      <c r="L343" s="2"/>
      <c r="M343" s="2"/>
      <c r="N343" s="2"/>
      <c r="O343" s="2"/>
      <c r="P343" s="2"/>
      <c r="Q343" s="2"/>
    </row>
    <row r="344" spans="1:17" s="3" customFormat="1" x14ac:dyDescent="0.25">
      <c r="A344" s="2"/>
      <c r="B344" s="2"/>
      <c r="C344" s="2"/>
      <c r="D344" s="2"/>
      <c r="E344" s="2"/>
      <c r="F344" s="2"/>
      <c r="G344" s="13"/>
      <c r="H344" s="13"/>
      <c r="I344" s="2"/>
      <c r="J344" s="2"/>
      <c r="K344" s="2"/>
      <c r="L344" s="2"/>
      <c r="M344" s="2"/>
      <c r="N344" s="2"/>
      <c r="O344" s="2"/>
      <c r="P344" s="2"/>
      <c r="Q344" s="2"/>
    </row>
    <row r="345" spans="1:17" s="3" customFormat="1" x14ac:dyDescent="0.25">
      <c r="A345" s="2"/>
      <c r="B345" s="2"/>
      <c r="C345" s="2"/>
      <c r="D345" s="2"/>
      <c r="E345" s="2"/>
      <c r="F345" s="2"/>
      <c r="G345" s="13"/>
      <c r="H345" s="13"/>
      <c r="I345" s="2"/>
      <c r="J345" s="2"/>
      <c r="K345" s="2"/>
      <c r="L345" s="2"/>
      <c r="M345" s="2"/>
      <c r="N345" s="2"/>
      <c r="O345" s="2"/>
      <c r="P345" s="2"/>
      <c r="Q345" s="2"/>
    </row>
    <row r="346" spans="1:17" s="3" customFormat="1" x14ac:dyDescent="0.25">
      <c r="A346" s="2"/>
      <c r="B346" s="2"/>
      <c r="C346" s="2"/>
      <c r="D346" s="2"/>
      <c r="E346" s="2"/>
      <c r="F346" s="2"/>
      <c r="G346" s="13"/>
      <c r="H346" s="13"/>
      <c r="I346" s="2"/>
      <c r="J346" s="2"/>
      <c r="K346" s="2"/>
      <c r="L346" s="2"/>
      <c r="M346" s="2"/>
      <c r="N346" s="2"/>
      <c r="O346" s="2"/>
      <c r="P346" s="2"/>
      <c r="Q346" s="2"/>
    </row>
    <row r="347" spans="1:17" s="3" customFormat="1" x14ac:dyDescent="0.25">
      <c r="A347" s="2"/>
      <c r="B347" s="2"/>
      <c r="C347" s="2"/>
      <c r="D347" s="2"/>
      <c r="E347" s="2"/>
      <c r="F347" s="2"/>
      <c r="G347" s="13"/>
      <c r="H347" s="13"/>
      <c r="I347" s="2"/>
      <c r="J347" s="2"/>
      <c r="K347" s="2"/>
      <c r="L347" s="2"/>
      <c r="M347" s="2"/>
      <c r="N347" s="2"/>
      <c r="O347" s="2"/>
      <c r="P347" s="2"/>
      <c r="Q347" s="2"/>
    </row>
    <row r="348" spans="1:17" s="3" customFormat="1" x14ac:dyDescent="0.25">
      <c r="A348" s="2"/>
      <c r="B348" s="2"/>
      <c r="C348" s="2"/>
      <c r="D348" s="2"/>
      <c r="E348" s="2"/>
      <c r="F348" s="2"/>
      <c r="G348" s="13"/>
      <c r="H348" s="13"/>
      <c r="I348" s="2"/>
      <c r="J348" s="2"/>
      <c r="K348" s="2"/>
      <c r="L348" s="2"/>
      <c r="M348" s="2"/>
      <c r="N348" s="2"/>
      <c r="O348" s="2"/>
      <c r="P348" s="2"/>
      <c r="Q348" s="2"/>
    </row>
    <row r="349" spans="1:17" s="3" customFormat="1" x14ac:dyDescent="0.25">
      <c r="A349" s="2"/>
      <c r="B349" s="2"/>
      <c r="C349" s="2"/>
      <c r="D349" s="2"/>
      <c r="E349" s="2"/>
      <c r="F349" s="2"/>
      <c r="G349" s="13"/>
      <c r="H349" s="13"/>
      <c r="I349" s="2"/>
      <c r="J349" s="2"/>
      <c r="K349" s="2"/>
      <c r="L349" s="2"/>
      <c r="M349" s="2"/>
      <c r="N349" s="2"/>
      <c r="O349" s="2"/>
      <c r="P349" s="2"/>
      <c r="Q349" s="2"/>
    </row>
    <row r="350" spans="1:17" s="3" customFormat="1" x14ac:dyDescent="0.25">
      <c r="A350" s="2"/>
      <c r="B350" s="2"/>
      <c r="C350" s="2"/>
      <c r="D350" s="2"/>
      <c r="E350" s="2"/>
      <c r="F350" s="2"/>
      <c r="G350" s="13"/>
      <c r="H350" s="13"/>
      <c r="I350" s="2"/>
      <c r="J350" s="2"/>
      <c r="K350" s="2"/>
      <c r="L350" s="2"/>
      <c r="M350" s="2"/>
      <c r="N350" s="2"/>
      <c r="O350" s="2"/>
      <c r="P350" s="2"/>
      <c r="Q350" s="2"/>
    </row>
    <row r="351" spans="1:17" s="3" customFormat="1" x14ac:dyDescent="0.25">
      <c r="A351" s="2"/>
      <c r="B351" s="2"/>
      <c r="C351" s="2"/>
      <c r="D351" s="2"/>
      <c r="E351" s="2"/>
      <c r="F351" s="2"/>
      <c r="G351" s="13"/>
      <c r="H351" s="13"/>
      <c r="I351" s="2"/>
      <c r="J351" s="2"/>
      <c r="K351" s="2"/>
      <c r="L351" s="2"/>
      <c r="M351" s="2"/>
      <c r="N351" s="2"/>
      <c r="O351" s="2"/>
      <c r="P351" s="2"/>
      <c r="Q351" s="2"/>
    </row>
    <row r="352" spans="1:17" s="3" customFormat="1" x14ac:dyDescent="0.25">
      <c r="A352" s="2"/>
      <c r="B352" s="2"/>
      <c r="C352" s="2"/>
      <c r="D352" s="2"/>
      <c r="E352" s="2"/>
      <c r="F352" s="2"/>
      <c r="G352" s="13"/>
      <c r="H352" s="13"/>
      <c r="I352" s="2"/>
      <c r="J352" s="2"/>
      <c r="K352" s="2"/>
      <c r="L352" s="2"/>
      <c r="M352" s="2"/>
      <c r="N352" s="2"/>
      <c r="O352" s="2"/>
      <c r="P352" s="2"/>
      <c r="Q352" s="2"/>
    </row>
    <row r="353" spans="1:17" s="3" customFormat="1" x14ac:dyDescent="0.25">
      <c r="A353" s="2"/>
      <c r="B353" s="2"/>
      <c r="C353" s="2"/>
      <c r="D353" s="2"/>
      <c r="E353" s="2"/>
      <c r="F353" s="2"/>
      <c r="G353" s="13"/>
      <c r="H353" s="13"/>
      <c r="I353" s="2"/>
      <c r="J353" s="2"/>
      <c r="K353" s="2"/>
      <c r="L353" s="2"/>
      <c r="M353" s="2"/>
      <c r="N353" s="2"/>
      <c r="O353" s="2"/>
      <c r="P353" s="2"/>
      <c r="Q353" s="2"/>
    </row>
    <row r="354" spans="1:17" s="3" customFormat="1" x14ac:dyDescent="0.25">
      <c r="A354" s="2"/>
      <c r="B354" s="2"/>
      <c r="C354" s="2"/>
      <c r="D354" s="2"/>
      <c r="E354" s="2"/>
      <c r="F354" s="2"/>
      <c r="G354" s="13"/>
      <c r="H354" s="13"/>
      <c r="I354" s="2"/>
      <c r="J354" s="2"/>
      <c r="K354" s="2"/>
      <c r="L354" s="2"/>
      <c r="M354" s="2"/>
      <c r="N354" s="2"/>
      <c r="O354" s="2"/>
      <c r="P354" s="2"/>
      <c r="Q354" s="2"/>
    </row>
    <row r="355" spans="1:17" s="3" customFormat="1" x14ac:dyDescent="0.25">
      <c r="A355" s="2"/>
      <c r="B355" s="2"/>
      <c r="C355" s="2"/>
      <c r="D355" s="2"/>
      <c r="E355" s="2"/>
      <c r="F355" s="2"/>
      <c r="G355" s="13"/>
      <c r="H355" s="13"/>
      <c r="I355" s="2"/>
      <c r="J355" s="2"/>
      <c r="K355" s="2"/>
      <c r="L355" s="2"/>
      <c r="M355" s="2"/>
      <c r="N355" s="2"/>
      <c r="O355" s="2"/>
      <c r="P355" s="2"/>
      <c r="Q355" s="2"/>
    </row>
    <row r="356" spans="1:17" s="3" customFormat="1" x14ac:dyDescent="0.25">
      <c r="A356" s="2"/>
      <c r="B356" s="2"/>
      <c r="C356" s="2"/>
      <c r="D356" s="2"/>
      <c r="E356" s="2"/>
      <c r="F356" s="2"/>
      <c r="G356" s="13"/>
      <c r="H356" s="13"/>
      <c r="I356" s="2"/>
      <c r="J356" s="2"/>
      <c r="K356" s="2"/>
      <c r="L356" s="2"/>
      <c r="M356" s="2"/>
      <c r="N356" s="2"/>
      <c r="O356" s="2"/>
      <c r="P356" s="2"/>
      <c r="Q356" s="2"/>
    </row>
    <row r="357" spans="1:17" s="3" customFormat="1" x14ac:dyDescent="0.25">
      <c r="A357" s="2"/>
      <c r="B357" s="2"/>
      <c r="C357" s="2"/>
      <c r="D357" s="2"/>
      <c r="E357" s="2"/>
      <c r="F357" s="2"/>
      <c r="G357" s="13"/>
      <c r="H357" s="13"/>
      <c r="I357" s="2"/>
      <c r="J357" s="2"/>
      <c r="K357" s="2"/>
      <c r="L357" s="2"/>
      <c r="M357" s="2"/>
      <c r="N357" s="2"/>
      <c r="O357" s="2"/>
      <c r="P357" s="2"/>
      <c r="Q357" s="2"/>
    </row>
    <row r="358" spans="1:17" s="3" customFormat="1" x14ac:dyDescent="0.25">
      <c r="A358" s="2"/>
      <c r="B358" s="2"/>
      <c r="C358" s="2"/>
      <c r="D358" s="2"/>
      <c r="E358" s="2"/>
      <c r="F358" s="2"/>
      <c r="G358" s="13"/>
      <c r="H358" s="13"/>
      <c r="I358" s="2"/>
      <c r="J358" s="2"/>
      <c r="K358" s="2"/>
      <c r="L358" s="2"/>
      <c r="M358" s="2"/>
      <c r="N358" s="2"/>
      <c r="O358" s="2"/>
      <c r="P358" s="2"/>
      <c r="Q358" s="2"/>
    </row>
    <row r="359" spans="1:17" s="3" customFormat="1" x14ac:dyDescent="0.25">
      <c r="A359" s="2"/>
      <c r="B359" s="2"/>
      <c r="C359" s="2"/>
      <c r="D359" s="2"/>
      <c r="E359" s="2"/>
      <c r="F359" s="2"/>
      <c r="G359" s="13"/>
      <c r="H359" s="13"/>
      <c r="I359" s="2"/>
      <c r="J359" s="2"/>
      <c r="K359" s="2"/>
      <c r="L359" s="2"/>
      <c r="M359" s="2"/>
      <c r="N359" s="2"/>
      <c r="O359" s="2"/>
      <c r="P359" s="2"/>
      <c r="Q359" s="2"/>
    </row>
    <row r="360" spans="1:17" s="3" customFormat="1" x14ac:dyDescent="0.25">
      <c r="A360" s="2"/>
      <c r="B360" s="2"/>
      <c r="C360" s="2"/>
      <c r="D360" s="2"/>
      <c r="E360" s="2"/>
      <c r="F360" s="2"/>
      <c r="G360" s="13"/>
      <c r="H360" s="13"/>
      <c r="I360" s="2"/>
      <c r="J360" s="2"/>
      <c r="K360" s="2"/>
      <c r="L360" s="2"/>
      <c r="M360" s="2"/>
      <c r="N360" s="2"/>
      <c r="O360" s="2"/>
      <c r="P360" s="2"/>
      <c r="Q360" s="2"/>
    </row>
    <row r="361" spans="1:17" s="3" customFormat="1" x14ac:dyDescent="0.25">
      <c r="A361" s="2"/>
      <c r="B361" s="2"/>
      <c r="C361" s="2"/>
      <c r="D361" s="2"/>
      <c r="E361" s="2"/>
      <c r="F361" s="2"/>
      <c r="G361" s="13"/>
      <c r="H361" s="13"/>
      <c r="I361" s="2"/>
      <c r="J361" s="2"/>
      <c r="K361" s="2"/>
      <c r="L361" s="2"/>
      <c r="M361" s="2"/>
      <c r="N361" s="2"/>
      <c r="O361" s="2"/>
      <c r="P361" s="2"/>
      <c r="Q361" s="2"/>
    </row>
    <row r="362" spans="1:17" s="3" customFormat="1" x14ac:dyDescent="0.25">
      <c r="A362" s="2"/>
      <c r="B362" s="2"/>
      <c r="C362" s="2"/>
      <c r="D362" s="2"/>
      <c r="E362" s="2"/>
      <c r="F362" s="2"/>
      <c r="G362" s="13"/>
      <c r="H362" s="13"/>
      <c r="I362" s="2"/>
      <c r="J362" s="2"/>
      <c r="K362" s="2"/>
      <c r="L362" s="2"/>
      <c r="M362" s="2"/>
      <c r="N362" s="2"/>
      <c r="O362" s="2"/>
      <c r="P362" s="2"/>
      <c r="Q362" s="2"/>
    </row>
    <row r="363" spans="1:17" s="3" customFormat="1" x14ac:dyDescent="0.25">
      <c r="A363" s="2"/>
      <c r="B363" s="2"/>
      <c r="C363" s="2"/>
      <c r="D363" s="2"/>
      <c r="E363" s="2"/>
      <c r="F363" s="2"/>
      <c r="G363" s="13"/>
      <c r="H363" s="13"/>
      <c r="I363" s="2"/>
      <c r="J363" s="2"/>
      <c r="K363" s="2"/>
      <c r="L363" s="2"/>
      <c r="M363" s="2"/>
      <c r="N363" s="2"/>
      <c r="O363" s="2"/>
      <c r="P363" s="2"/>
      <c r="Q363" s="2"/>
    </row>
    <row r="364" spans="1:17" s="3" customFormat="1" x14ac:dyDescent="0.25">
      <c r="A364" s="2"/>
      <c r="B364" s="2"/>
      <c r="C364" s="2"/>
      <c r="D364" s="2"/>
      <c r="E364" s="2"/>
      <c r="F364" s="2"/>
      <c r="G364" s="13"/>
      <c r="H364" s="13"/>
      <c r="I364" s="2"/>
      <c r="J364" s="2"/>
      <c r="K364" s="2"/>
      <c r="L364" s="2"/>
      <c r="M364" s="2"/>
      <c r="N364" s="2"/>
      <c r="O364" s="2"/>
      <c r="P364" s="2"/>
      <c r="Q364" s="2"/>
    </row>
    <row r="365" spans="1:17" s="3" customFormat="1" x14ac:dyDescent="0.25">
      <c r="A365" s="2"/>
      <c r="B365" s="2"/>
      <c r="C365" s="2"/>
      <c r="D365" s="2"/>
      <c r="E365" s="2"/>
      <c r="F365" s="2"/>
      <c r="G365" s="13"/>
      <c r="H365" s="13"/>
      <c r="I365" s="2"/>
      <c r="J365" s="2"/>
      <c r="K365" s="2"/>
      <c r="L365" s="2"/>
      <c r="M365" s="2"/>
      <c r="N365" s="2"/>
      <c r="O365" s="2"/>
      <c r="P365" s="2"/>
      <c r="Q365" s="2"/>
    </row>
    <row r="366" spans="1:17" s="3" customFormat="1" x14ac:dyDescent="0.25">
      <c r="A366" s="2"/>
      <c r="B366" s="2"/>
      <c r="C366" s="2"/>
      <c r="D366" s="2"/>
      <c r="E366" s="2"/>
      <c r="F366" s="2"/>
      <c r="G366" s="13"/>
      <c r="H366" s="13"/>
      <c r="I366" s="2"/>
      <c r="J366" s="2"/>
      <c r="K366" s="2"/>
      <c r="L366" s="2"/>
      <c r="M366" s="2"/>
      <c r="N366" s="2"/>
      <c r="O366" s="2"/>
      <c r="P366" s="2"/>
      <c r="Q366" s="2"/>
    </row>
    <row r="367" spans="1:17" s="3" customFormat="1" x14ac:dyDescent="0.25">
      <c r="A367" s="2"/>
      <c r="B367" s="2"/>
      <c r="C367" s="2"/>
      <c r="D367" s="2"/>
      <c r="E367" s="2"/>
      <c r="F367" s="2"/>
      <c r="G367" s="13"/>
      <c r="H367" s="13"/>
      <c r="I367" s="2"/>
      <c r="J367" s="2"/>
      <c r="K367" s="2"/>
      <c r="L367" s="2"/>
      <c r="M367" s="2"/>
      <c r="N367" s="2"/>
      <c r="O367" s="2"/>
      <c r="P367" s="2"/>
      <c r="Q367" s="2"/>
    </row>
    <row r="368" spans="1:17" s="3" customFormat="1" x14ac:dyDescent="0.25">
      <c r="A368" s="2"/>
      <c r="B368" s="2"/>
      <c r="C368" s="2"/>
      <c r="D368" s="2"/>
      <c r="E368" s="2"/>
      <c r="F368" s="2"/>
      <c r="G368" s="13"/>
      <c r="H368" s="13"/>
      <c r="I368" s="2"/>
      <c r="J368" s="2"/>
      <c r="K368" s="2"/>
      <c r="L368" s="2"/>
      <c r="M368" s="2"/>
      <c r="N368" s="2"/>
      <c r="O368" s="2"/>
      <c r="P368" s="2"/>
      <c r="Q368" s="2"/>
    </row>
    <row r="369" spans="1:17" s="3" customFormat="1" x14ac:dyDescent="0.25">
      <c r="A369" s="2"/>
      <c r="B369" s="2"/>
      <c r="C369" s="2"/>
      <c r="D369" s="2"/>
      <c r="E369" s="2"/>
      <c r="F369" s="2"/>
      <c r="G369" s="13"/>
      <c r="H369" s="13"/>
      <c r="I369" s="2"/>
      <c r="J369" s="2"/>
      <c r="K369" s="2"/>
      <c r="L369" s="2"/>
      <c r="M369" s="2"/>
      <c r="N369" s="2"/>
      <c r="O369" s="2"/>
      <c r="P369" s="2"/>
      <c r="Q369" s="2"/>
    </row>
    <row r="370" spans="1:17" s="3" customFormat="1" x14ac:dyDescent="0.25">
      <c r="A370" s="2"/>
      <c r="B370" s="2"/>
      <c r="C370" s="2"/>
      <c r="D370" s="2"/>
      <c r="E370" s="2"/>
      <c r="F370" s="2"/>
      <c r="G370" s="13"/>
      <c r="H370" s="13"/>
      <c r="I370" s="2"/>
      <c r="J370" s="2"/>
      <c r="K370" s="2"/>
      <c r="L370" s="2"/>
      <c r="M370" s="2"/>
      <c r="N370" s="2"/>
      <c r="O370" s="2"/>
      <c r="P370" s="2"/>
      <c r="Q370" s="2"/>
    </row>
    <row r="371" spans="1:17" s="3" customFormat="1" x14ac:dyDescent="0.25">
      <c r="A371" s="2"/>
      <c r="B371" s="2"/>
      <c r="C371" s="2"/>
      <c r="D371" s="2"/>
      <c r="E371" s="2"/>
      <c r="F371" s="2"/>
      <c r="G371" s="13"/>
      <c r="H371" s="13"/>
      <c r="I371" s="2"/>
      <c r="J371" s="2"/>
      <c r="K371" s="2"/>
      <c r="L371" s="2"/>
      <c r="M371" s="2"/>
      <c r="N371" s="2"/>
      <c r="O371" s="2"/>
      <c r="P371" s="2"/>
      <c r="Q371" s="2"/>
    </row>
    <row r="372" spans="1:17" s="3" customFormat="1" x14ac:dyDescent="0.25">
      <c r="A372" s="2"/>
      <c r="B372" s="2"/>
      <c r="C372" s="2"/>
      <c r="D372" s="2"/>
      <c r="E372" s="2"/>
      <c r="F372" s="2"/>
      <c r="G372" s="13"/>
      <c r="H372" s="13"/>
      <c r="I372" s="2"/>
      <c r="J372" s="2"/>
      <c r="K372" s="2"/>
      <c r="L372" s="2"/>
      <c r="M372" s="2"/>
      <c r="N372" s="2"/>
      <c r="O372" s="2"/>
      <c r="P372" s="2"/>
      <c r="Q372" s="2"/>
    </row>
    <row r="373" spans="1:17" s="3" customFormat="1" x14ac:dyDescent="0.25">
      <c r="A373" s="2"/>
      <c r="B373" s="2"/>
      <c r="C373" s="2"/>
      <c r="D373" s="2"/>
      <c r="E373" s="2"/>
      <c r="F373" s="2"/>
      <c r="G373" s="13"/>
      <c r="H373" s="13"/>
      <c r="I373" s="2"/>
      <c r="J373" s="2"/>
      <c r="K373" s="2"/>
      <c r="L373" s="2"/>
      <c r="M373" s="2"/>
      <c r="N373" s="2"/>
      <c r="O373" s="2"/>
      <c r="P373" s="2"/>
      <c r="Q373" s="2"/>
    </row>
    <row r="374" spans="1:17" s="3" customFormat="1" x14ac:dyDescent="0.25">
      <c r="A374" s="2"/>
      <c r="B374" s="2"/>
      <c r="C374" s="2"/>
      <c r="D374" s="2"/>
      <c r="E374" s="2"/>
      <c r="F374" s="2"/>
      <c r="G374" s="13"/>
      <c r="H374" s="13"/>
      <c r="I374" s="2"/>
      <c r="J374" s="2"/>
      <c r="K374" s="2"/>
      <c r="L374" s="2"/>
      <c r="M374" s="2"/>
      <c r="N374" s="2"/>
      <c r="O374" s="2"/>
      <c r="P374" s="2"/>
      <c r="Q374" s="2"/>
    </row>
    <row r="375" spans="1:17" s="3" customFormat="1" x14ac:dyDescent="0.25">
      <c r="A375" s="2"/>
      <c r="B375" s="2"/>
      <c r="C375" s="2"/>
      <c r="D375" s="2"/>
      <c r="E375" s="2"/>
      <c r="F375" s="2"/>
      <c r="G375" s="13"/>
      <c r="H375" s="13"/>
      <c r="I375" s="2"/>
      <c r="J375" s="2"/>
      <c r="K375" s="2"/>
      <c r="L375" s="2"/>
      <c r="M375" s="2"/>
      <c r="N375" s="2"/>
      <c r="O375" s="2"/>
      <c r="P375" s="2"/>
      <c r="Q375" s="2"/>
    </row>
    <row r="376" spans="1:17" s="3" customFormat="1" x14ac:dyDescent="0.25">
      <c r="A376" s="2"/>
      <c r="B376" s="2"/>
      <c r="C376" s="2"/>
      <c r="D376" s="2"/>
      <c r="E376" s="2"/>
      <c r="F376" s="2"/>
      <c r="G376" s="13"/>
      <c r="H376" s="13"/>
      <c r="I376" s="2"/>
      <c r="J376" s="2"/>
      <c r="K376" s="2"/>
      <c r="L376" s="2"/>
      <c r="M376" s="2"/>
      <c r="N376" s="2"/>
      <c r="O376" s="2"/>
      <c r="P376" s="2"/>
      <c r="Q376" s="2"/>
    </row>
    <row r="377" spans="1:17" s="3" customFormat="1" x14ac:dyDescent="0.25">
      <c r="A377" s="2"/>
      <c r="B377" s="2"/>
      <c r="C377" s="2"/>
      <c r="D377" s="2"/>
      <c r="E377" s="2"/>
      <c r="F377" s="2"/>
      <c r="G377" s="13"/>
      <c r="H377" s="13"/>
      <c r="I377" s="2"/>
      <c r="J377" s="2"/>
      <c r="K377" s="2"/>
      <c r="L377" s="2"/>
      <c r="M377" s="2"/>
      <c r="N377" s="2"/>
      <c r="O377" s="2"/>
      <c r="P377" s="2"/>
      <c r="Q377" s="2"/>
    </row>
    <row r="378" spans="1:17" s="3" customFormat="1" x14ac:dyDescent="0.25">
      <c r="A378" s="2"/>
      <c r="B378" s="2"/>
      <c r="C378" s="2"/>
      <c r="D378" s="2"/>
      <c r="E378" s="2"/>
      <c r="F378" s="2"/>
      <c r="G378" s="13"/>
      <c r="H378" s="13"/>
      <c r="I378" s="2"/>
      <c r="J378" s="2"/>
      <c r="K378" s="2"/>
      <c r="L378" s="2"/>
      <c r="M378" s="2"/>
      <c r="N378" s="2"/>
      <c r="O378" s="2"/>
      <c r="P378" s="2"/>
      <c r="Q378" s="2"/>
    </row>
    <row r="379" spans="1:17" s="3" customFormat="1" x14ac:dyDescent="0.25">
      <c r="A379" s="2"/>
      <c r="B379" s="2"/>
      <c r="C379" s="2"/>
      <c r="D379" s="2"/>
      <c r="E379" s="2"/>
      <c r="F379" s="2"/>
      <c r="G379" s="13"/>
      <c r="H379" s="13"/>
      <c r="I379" s="2"/>
      <c r="J379" s="2"/>
      <c r="K379" s="2"/>
      <c r="L379" s="2"/>
      <c r="M379" s="2"/>
      <c r="N379" s="2"/>
      <c r="O379" s="2"/>
      <c r="P379" s="2"/>
      <c r="Q379" s="2"/>
    </row>
    <row r="380" spans="1:17" s="3" customFormat="1" x14ac:dyDescent="0.25">
      <c r="A380" s="2"/>
      <c r="B380" s="2"/>
      <c r="C380" s="2"/>
      <c r="D380" s="2"/>
      <c r="E380" s="2"/>
      <c r="F380" s="2"/>
      <c r="G380" s="13"/>
      <c r="H380" s="13"/>
      <c r="I380" s="2"/>
      <c r="J380" s="2"/>
      <c r="K380" s="2"/>
      <c r="L380" s="2"/>
      <c r="M380" s="2"/>
      <c r="N380" s="2"/>
      <c r="O380" s="2"/>
      <c r="P380" s="2"/>
      <c r="Q380" s="2"/>
    </row>
    <row r="381" spans="1:17" s="3" customFormat="1" x14ac:dyDescent="0.25">
      <c r="A381" s="2"/>
      <c r="B381" s="2"/>
      <c r="C381" s="2"/>
      <c r="D381" s="2"/>
      <c r="E381" s="2"/>
      <c r="F381" s="2"/>
      <c r="G381" s="13"/>
      <c r="H381" s="13"/>
      <c r="I381" s="2"/>
      <c r="J381" s="2"/>
      <c r="K381" s="2"/>
      <c r="L381" s="2"/>
      <c r="M381" s="2"/>
      <c r="N381" s="2"/>
      <c r="O381" s="2"/>
      <c r="P381" s="2"/>
      <c r="Q381" s="2"/>
    </row>
    <row r="382" spans="1:17" s="3" customFormat="1" x14ac:dyDescent="0.25">
      <c r="A382" s="2"/>
      <c r="B382" s="2"/>
      <c r="C382" s="2"/>
      <c r="D382" s="2"/>
      <c r="E382" s="2"/>
      <c r="F382" s="2"/>
      <c r="G382" s="13"/>
      <c r="H382" s="13"/>
      <c r="I382" s="2"/>
      <c r="J382" s="2"/>
      <c r="K382" s="2"/>
      <c r="L382" s="2"/>
      <c r="M382" s="2"/>
      <c r="N382" s="2"/>
      <c r="O382" s="2"/>
      <c r="P382" s="2"/>
      <c r="Q382" s="2"/>
    </row>
    <row r="383" spans="1:17" s="3" customFormat="1" x14ac:dyDescent="0.25">
      <c r="A383" s="2"/>
      <c r="B383" s="2"/>
      <c r="C383" s="2"/>
      <c r="D383" s="2"/>
      <c r="E383" s="2"/>
      <c r="F383" s="2"/>
      <c r="G383" s="13"/>
      <c r="H383" s="13"/>
      <c r="I383" s="2"/>
      <c r="J383" s="2"/>
      <c r="K383" s="2"/>
      <c r="L383" s="2"/>
      <c r="M383" s="2"/>
      <c r="N383" s="2"/>
      <c r="O383" s="2"/>
      <c r="P383" s="2"/>
      <c r="Q383" s="2"/>
    </row>
    <row r="384" spans="1:17" s="3" customFormat="1" x14ac:dyDescent="0.25">
      <c r="A384" s="2"/>
      <c r="B384" s="2"/>
      <c r="C384" s="2"/>
      <c r="D384" s="2"/>
      <c r="E384" s="2"/>
      <c r="F384" s="2"/>
      <c r="G384" s="13"/>
      <c r="H384" s="13"/>
      <c r="I384" s="2"/>
      <c r="J384" s="2"/>
      <c r="K384" s="2"/>
      <c r="L384" s="2"/>
      <c r="M384" s="2"/>
      <c r="N384" s="2"/>
      <c r="O384" s="2"/>
      <c r="P384" s="2"/>
      <c r="Q384" s="2"/>
    </row>
    <row r="385" spans="1:17" s="3" customFormat="1" x14ac:dyDescent="0.25">
      <c r="A385" s="2"/>
      <c r="B385" s="2"/>
      <c r="C385" s="2"/>
      <c r="D385" s="2"/>
      <c r="E385" s="2"/>
      <c r="F385" s="2"/>
      <c r="G385" s="13"/>
      <c r="H385" s="13"/>
      <c r="I385" s="2"/>
      <c r="J385" s="2"/>
      <c r="K385" s="2"/>
      <c r="L385" s="2"/>
      <c r="M385" s="2"/>
      <c r="N385" s="2"/>
      <c r="O385" s="2"/>
      <c r="P385" s="2"/>
      <c r="Q385" s="2"/>
    </row>
    <row r="386" spans="1:17" s="3" customFormat="1" x14ac:dyDescent="0.25">
      <c r="A386" s="2"/>
      <c r="B386" s="2"/>
      <c r="C386" s="2"/>
      <c r="D386" s="2"/>
      <c r="E386" s="2"/>
      <c r="F386" s="2"/>
      <c r="G386" s="13"/>
      <c r="H386" s="13"/>
      <c r="I386" s="2"/>
      <c r="J386" s="2"/>
      <c r="K386" s="2"/>
      <c r="L386" s="2"/>
      <c r="M386" s="2"/>
      <c r="N386" s="2"/>
      <c r="O386" s="2"/>
      <c r="P386" s="2"/>
      <c r="Q386" s="2"/>
    </row>
    <row r="387" spans="1:17" s="3" customFormat="1" x14ac:dyDescent="0.25">
      <c r="A387" s="2"/>
      <c r="B387" s="2"/>
      <c r="C387" s="2"/>
      <c r="D387" s="2"/>
      <c r="E387" s="2"/>
      <c r="F387" s="2"/>
      <c r="G387" s="13"/>
      <c r="H387" s="13"/>
      <c r="I387" s="2"/>
      <c r="J387" s="2"/>
      <c r="K387" s="2"/>
      <c r="L387" s="2"/>
      <c r="M387" s="2"/>
      <c r="N387" s="2"/>
      <c r="O387" s="2"/>
      <c r="P387" s="2"/>
      <c r="Q387" s="2"/>
    </row>
    <row r="388" spans="1:17" s="3" customFormat="1" x14ac:dyDescent="0.25">
      <c r="A388" s="2"/>
      <c r="B388" s="2"/>
      <c r="C388" s="2"/>
      <c r="D388" s="2"/>
      <c r="E388" s="2"/>
      <c r="F388" s="2"/>
      <c r="G388" s="13"/>
      <c r="H388" s="13"/>
      <c r="I388" s="2"/>
      <c r="J388" s="2"/>
      <c r="K388" s="2"/>
      <c r="L388" s="2"/>
      <c r="M388" s="2"/>
      <c r="N388" s="2"/>
      <c r="O388" s="2"/>
      <c r="P388" s="2"/>
      <c r="Q388" s="2"/>
    </row>
    <row r="389" spans="1:17" s="3" customFormat="1" x14ac:dyDescent="0.25">
      <c r="A389" s="2"/>
      <c r="B389" s="2"/>
      <c r="C389" s="2"/>
      <c r="D389" s="2"/>
      <c r="E389" s="2"/>
      <c r="F389" s="2"/>
      <c r="G389" s="13"/>
      <c r="H389" s="13"/>
      <c r="I389" s="2"/>
      <c r="J389" s="2"/>
      <c r="K389" s="2"/>
      <c r="L389" s="2"/>
      <c r="M389" s="2"/>
      <c r="N389" s="2"/>
      <c r="O389" s="2"/>
      <c r="P389" s="2"/>
      <c r="Q389" s="2"/>
    </row>
    <row r="390" spans="1:17" s="3" customFormat="1" x14ac:dyDescent="0.25">
      <c r="A390" s="2"/>
      <c r="B390" s="2"/>
      <c r="C390" s="2"/>
      <c r="D390" s="2"/>
      <c r="E390" s="2"/>
      <c r="F390" s="2"/>
      <c r="G390" s="13"/>
      <c r="H390" s="13"/>
      <c r="I390" s="2"/>
      <c r="J390" s="2"/>
      <c r="K390" s="2"/>
      <c r="L390" s="2"/>
      <c r="M390" s="2"/>
      <c r="N390" s="2"/>
      <c r="O390" s="2"/>
      <c r="P390" s="2"/>
      <c r="Q390" s="2"/>
    </row>
    <row r="391" spans="1:17" s="3" customFormat="1" x14ac:dyDescent="0.25">
      <c r="A391" s="2"/>
      <c r="B391" s="2"/>
      <c r="C391" s="2"/>
      <c r="D391" s="2"/>
      <c r="E391" s="2"/>
      <c r="F391" s="2"/>
      <c r="G391" s="13"/>
      <c r="H391" s="13"/>
      <c r="I391" s="2"/>
      <c r="J391" s="2"/>
      <c r="K391" s="2"/>
      <c r="L391" s="2"/>
      <c r="M391" s="2"/>
      <c r="N391" s="2"/>
      <c r="O391" s="2"/>
      <c r="P391" s="2"/>
      <c r="Q391" s="2"/>
    </row>
    <row r="392" spans="1:17" s="3" customFormat="1" x14ac:dyDescent="0.25">
      <c r="A392" s="2"/>
      <c r="B392" s="2"/>
      <c r="C392" s="2"/>
      <c r="D392" s="2"/>
      <c r="E392" s="2"/>
      <c r="F392" s="2"/>
      <c r="G392" s="13"/>
      <c r="H392" s="13"/>
      <c r="I392" s="2"/>
      <c r="J392" s="2"/>
      <c r="K392" s="2"/>
      <c r="L392" s="2"/>
      <c r="M392" s="2"/>
      <c r="N392" s="2"/>
      <c r="O392" s="2"/>
      <c r="P392" s="2"/>
      <c r="Q392" s="2"/>
    </row>
    <row r="393" spans="1:17" s="3" customFormat="1" x14ac:dyDescent="0.25">
      <c r="A393" s="2"/>
      <c r="B393" s="2"/>
      <c r="C393" s="2"/>
      <c r="D393" s="2"/>
      <c r="E393" s="2"/>
      <c r="F393" s="2"/>
      <c r="G393" s="13"/>
      <c r="H393" s="13"/>
      <c r="I393" s="2"/>
      <c r="J393" s="2"/>
      <c r="K393" s="2"/>
      <c r="L393" s="2"/>
      <c r="M393" s="2"/>
      <c r="N393" s="2"/>
      <c r="O393" s="2"/>
      <c r="P393" s="2"/>
      <c r="Q393" s="2"/>
    </row>
    <row r="394" spans="1:17" s="3" customFormat="1" x14ac:dyDescent="0.25">
      <c r="A394" s="2"/>
      <c r="B394" s="2"/>
      <c r="C394" s="2"/>
      <c r="D394" s="2"/>
      <c r="E394" s="2"/>
      <c r="F394" s="2"/>
      <c r="G394" s="13"/>
      <c r="H394" s="13"/>
      <c r="I394" s="2"/>
      <c r="J394" s="2"/>
      <c r="K394" s="2"/>
      <c r="L394" s="2"/>
      <c r="M394" s="2"/>
      <c r="N394" s="2"/>
      <c r="O394" s="2"/>
      <c r="P394" s="2"/>
      <c r="Q394" s="2"/>
    </row>
    <row r="395" spans="1:17" s="3" customFormat="1" x14ac:dyDescent="0.25">
      <c r="A395" s="2"/>
      <c r="B395" s="2"/>
      <c r="C395" s="2"/>
      <c r="D395" s="2"/>
      <c r="E395" s="2"/>
      <c r="F395" s="2"/>
      <c r="G395" s="13"/>
      <c r="H395" s="13"/>
      <c r="I395" s="2"/>
      <c r="J395" s="2"/>
      <c r="K395" s="2"/>
      <c r="L395" s="2"/>
      <c r="M395" s="2"/>
      <c r="N395" s="2"/>
      <c r="O395" s="2"/>
      <c r="P395" s="2"/>
      <c r="Q395" s="2"/>
    </row>
    <row r="396" spans="1:17" s="3" customFormat="1" x14ac:dyDescent="0.25">
      <c r="A396" s="2"/>
      <c r="B396" s="2"/>
      <c r="C396" s="2"/>
      <c r="D396" s="2"/>
      <c r="E396" s="2"/>
      <c r="F396" s="2"/>
      <c r="G396" s="13"/>
      <c r="H396" s="13"/>
      <c r="I396" s="2"/>
      <c r="J396" s="2"/>
      <c r="K396" s="2"/>
      <c r="L396" s="2"/>
      <c r="M396" s="2"/>
      <c r="N396" s="2"/>
      <c r="O396" s="2"/>
      <c r="P396" s="2"/>
      <c r="Q396" s="2"/>
    </row>
    <row r="397" spans="1:17" s="3" customFormat="1" x14ac:dyDescent="0.25">
      <c r="A397" s="2"/>
      <c r="B397" s="2"/>
      <c r="C397" s="2"/>
      <c r="D397" s="2"/>
      <c r="E397" s="2"/>
      <c r="F397" s="2"/>
      <c r="G397" s="13"/>
      <c r="H397" s="13"/>
      <c r="I397" s="2"/>
      <c r="J397" s="2"/>
      <c r="K397" s="2"/>
      <c r="L397" s="2"/>
      <c r="M397" s="2"/>
      <c r="N397" s="2"/>
      <c r="O397" s="2"/>
      <c r="P397" s="2"/>
      <c r="Q397" s="2"/>
    </row>
    <row r="398" spans="1:17" s="3" customFormat="1" x14ac:dyDescent="0.25">
      <c r="A398" s="2"/>
      <c r="B398" s="2"/>
      <c r="C398" s="2"/>
      <c r="D398" s="2"/>
      <c r="E398" s="2"/>
      <c r="F398" s="2"/>
      <c r="G398" s="13"/>
      <c r="H398" s="13"/>
      <c r="I398" s="2"/>
      <c r="J398" s="2"/>
      <c r="K398" s="2"/>
      <c r="L398" s="2"/>
      <c r="M398" s="2"/>
      <c r="N398" s="2"/>
      <c r="O398" s="2"/>
      <c r="P398" s="2"/>
      <c r="Q398" s="2"/>
    </row>
    <row r="399" spans="1:17" s="3" customFormat="1" x14ac:dyDescent="0.25">
      <c r="A399" s="2"/>
      <c r="B399" s="2"/>
      <c r="C399" s="2"/>
      <c r="D399" s="2"/>
      <c r="E399" s="2"/>
      <c r="F399" s="2"/>
      <c r="G399" s="13"/>
      <c r="H399" s="13"/>
      <c r="I399" s="2"/>
      <c r="J399" s="2"/>
      <c r="K399" s="2"/>
      <c r="L399" s="2"/>
      <c r="M399" s="2"/>
      <c r="N399" s="2"/>
      <c r="O399" s="2"/>
      <c r="P399" s="2"/>
      <c r="Q399" s="2"/>
    </row>
    <row r="400" spans="1:17" s="3" customFormat="1" x14ac:dyDescent="0.25">
      <c r="A400" s="2"/>
      <c r="B400" s="2"/>
      <c r="C400" s="2"/>
      <c r="D400" s="2"/>
      <c r="E400" s="2"/>
      <c r="F400" s="2"/>
      <c r="G400" s="13"/>
      <c r="H400" s="13"/>
      <c r="I400" s="2"/>
      <c r="J400" s="2"/>
      <c r="K400" s="2"/>
      <c r="L400" s="2"/>
      <c r="M400" s="2"/>
      <c r="N400" s="2"/>
      <c r="O400" s="2"/>
      <c r="P400" s="2"/>
      <c r="Q400" s="2"/>
    </row>
    <row r="401" spans="1:17" s="3" customFormat="1" x14ac:dyDescent="0.25">
      <c r="A401" s="2"/>
      <c r="B401" s="2"/>
      <c r="C401" s="2"/>
      <c r="D401" s="2"/>
      <c r="E401" s="2"/>
      <c r="F401" s="2"/>
      <c r="G401" s="13"/>
      <c r="H401" s="13"/>
      <c r="I401" s="2"/>
      <c r="J401" s="2"/>
      <c r="K401" s="2"/>
      <c r="L401" s="2"/>
      <c r="M401" s="2"/>
      <c r="N401" s="2"/>
      <c r="O401" s="2"/>
      <c r="P401" s="2"/>
      <c r="Q401" s="2"/>
    </row>
    <row r="402" spans="1:17" s="3" customFormat="1" x14ac:dyDescent="0.25">
      <c r="A402" s="2"/>
      <c r="B402" s="2"/>
      <c r="C402" s="2"/>
      <c r="D402" s="2"/>
      <c r="E402" s="2"/>
      <c r="F402" s="2"/>
      <c r="G402" s="13"/>
      <c r="H402" s="13"/>
      <c r="I402" s="2"/>
      <c r="J402" s="2"/>
      <c r="K402" s="2"/>
      <c r="L402" s="2"/>
      <c r="M402" s="2"/>
      <c r="N402" s="2"/>
      <c r="O402" s="2"/>
      <c r="P402" s="2"/>
      <c r="Q402" s="2"/>
    </row>
    <row r="403" spans="1:17" s="3" customFormat="1" x14ac:dyDescent="0.25">
      <c r="A403" s="2"/>
      <c r="B403" s="2"/>
      <c r="C403" s="2"/>
      <c r="D403" s="2"/>
      <c r="E403" s="2"/>
      <c r="F403" s="2"/>
      <c r="G403" s="13"/>
      <c r="H403" s="13"/>
      <c r="I403" s="2"/>
      <c r="J403" s="2"/>
      <c r="K403" s="2"/>
      <c r="L403" s="2"/>
      <c r="M403" s="2"/>
      <c r="N403" s="2"/>
      <c r="O403" s="2"/>
      <c r="P403" s="2"/>
      <c r="Q403" s="2"/>
    </row>
    <row r="404" spans="1:17" s="3" customFormat="1" x14ac:dyDescent="0.25">
      <c r="A404" s="2"/>
      <c r="B404" s="2"/>
      <c r="C404" s="2"/>
      <c r="D404" s="2"/>
      <c r="E404" s="2"/>
      <c r="F404" s="2"/>
      <c r="G404" s="13"/>
      <c r="H404" s="13"/>
      <c r="I404" s="2"/>
      <c r="J404" s="2"/>
      <c r="K404" s="2"/>
      <c r="L404" s="2"/>
      <c r="M404" s="2"/>
      <c r="N404" s="2"/>
      <c r="O404" s="2"/>
      <c r="P404" s="2"/>
      <c r="Q404" s="2"/>
    </row>
    <row r="405" spans="1:17" s="3" customFormat="1" x14ac:dyDescent="0.25">
      <c r="A405" s="2"/>
      <c r="B405" s="2"/>
      <c r="C405" s="2"/>
      <c r="D405" s="2"/>
      <c r="E405" s="2"/>
      <c r="F405" s="2"/>
      <c r="G405" s="13"/>
      <c r="H405" s="13"/>
      <c r="I405" s="2"/>
      <c r="J405" s="2"/>
      <c r="K405" s="2"/>
      <c r="L405" s="2"/>
      <c r="M405" s="2"/>
      <c r="N405" s="2"/>
      <c r="O405" s="2"/>
      <c r="P405" s="2"/>
      <c r="Q405" s="2"/>
    </row>
    <row r="406" spans="1:17" s="3" customFormat="1" x14ac:dyDescent="0.25">
      <c r="A406" s="2"/>
      <c r="B406" s="2"/>
      <c r="C406" s="2"/>
      <c r="D406" s="2"/>
      <c r="E406" s="2"/>
      <c r="F406" s="2"/>
      <c r="G406" s="13"/>
      <c r="H406" s="13"/>
      <c r="I406" s="2"/>
      <c r="J406" s="2"/>
      <c r="K406" s="2"/>
      <c r="L406" s="2"/>
      <c r="M406" s="2"/>
      <c r="N406" s="2"/>
      <c r="O406" s="2"/>
      <c r="P406" s="2"/>
      <c r="Q406" s="2"/>
    </row>
    <row r="407" spans="1:17" s="3" customFormat="1" x14ac:dyDescent="0.25">
      <c r="A407" s="2"/>
      <c r="B407" s="2"/>
      <c r="C407" s="2"/>
      <c r="D407" s="2"/>
      <c r="E407" s="2"/>
      <c r="F407" s="2"/>
      <c r="G407" s="13"/>
      <c r="H407" s="13"/>
      <c r="I407" s="2"/>
      <c r="J407" s="2"/>
      <c r="K407" s="2"/>
      <c r="L407" s="2"/>
      <c r="M407" s="2"/>
      <c r="N407" s="2"/>
      <c r="O407" s="2"/>
      <c r="P407" s="2"/>
      <c r="Q407" s="2"/>
    </row>
    <row r="408" spans="1:17" s="3" customFormat="1" x14ac:dyDescent="0.25">
      <c r="A408" s="2"/>
      <c r="B408" s="2"/>
      <c r="C408" s="2"/>
      <c r="D408" s="2"/>
      <c r="E408" s="2"/>
      <c r="F408" s="2"/>
      <c r="G408" s="13"/>
      <c r="H408" s="13"/>
      <c r="I408" s="2"/>
      <c r="J408" s="2"/>
      <c r="K408" s="2"/>
      <c r="L408" s="2"/>
      <c r="M408" s="2"/>
      <c r="N408" s="2"/>
      <c r="O408" s="2"/>
      <c r="P408" s="2"/>
      <c r="Q408" s="2"/>
    </row>
    <row r="409" spans="1:17" s="3" customFormat="1" x14ac:dyDescent="0.25">
      <c r="A409" s="2"/>
      <c r="B409" s="2"/>
      <c r="C409" s="2"/>
      <c r="D409" s="2"/>
      <c r="E409" s="2"/>
      <c r="F409" s="2"/>
      <c r="G409" s="13"/>
      <c r="H409" s="13"/>
      <c r="I409" s="2"/>
      <c r="J409" s="2"/>
      <c r="K409" s="2"/>
      <c r="L409" s="2"/>
      <c r="M409" s="2"/>
      <c r="N409" s="2"/>
      <c r="O409" s="2"/>
      <c r="P409" s="2"/>
      <c r="Q409" s="2"/>
    </row>
    <row r="410" spans="1:17" s="3" customFormat="1" x14ac:dyDescent="0.25">
      <c r="A410" s="2"/>
      <c r="B410" s="2"/>
      <c r="C410" s="2"/>
      <c r="D410" s="2"/>
      <c r="E410" s="2"/>
      <c r="F410" s="2"/>
      <c r="G410" s="13"/>
      <c r="H410" s="13"/>
      <c r="I410" s="2"/>
      <c r="J410" s="2"/>
      <c r="K410" s="2"/>
      <c r="L410" s="2"/>
      <c r="M410" s="2"/>
      <c r="N410" s="2"/>
      <c r="O410" s="2"/>
      <c r="P410" s="2"/>
      <c r="Q410" s="2"/>
    </row>
    <row r="411" spans="1:17" s="3" customFormat="1" x14ac:dyDescent="0.25">
      <c r="A411" s="2"/>
      <c r="B411" s="2"/>
      <c r="C411" s="2"/>
      <c r="D411" s="2"/>
      <c r="E411" s="2"/>
      <c r="F411" s="2"/>
      <c r="G411" s="13"/>
      <c r="H411" s="13"/>
      <c r="I411" s="2"/>
      <c r="J411" s="2"/>
      <c r="K411" s="2"/>
      <c r="L411" s="2"/>
      <c r="M411" s="2"/>
      <c r="N411" s="2"/>
      <c r="O411" s="2"/>
      <c r="P411" s="2"/>
      <c r="Q411" s="2"/>
    </row>
    <row r="412" spans="1:17" s="3" customFormat="1" x14ac:dyDescent="0.25">
      <c r="A412" s="2"/>
      <c r="B412" s="2"/>
      <c r="C412" s="2"/>
      <c r="D412" s="2"/>
      <c r="E412" s="2"/>
      <c r="F412" s="2"/>
      <c r="G412" s="13"/>
      <c r="H412" s="13"/>
      <c r="I412" s="2"/>
      <c r="J412" s="2"/>
      <c r="K412" s="2"/>
      <c r="L412" s="2"/>
      <c r="M412" s="2"/>
      <c r="N412" s="2"/>
      <c r="O412" s="2"/>
      <c r="P412" s="2"/>
      <c r="Q412" s="2"/>
    </row>
    <row r="413" spans="1:17" s="3" customFormat="1" x14ac:dyDescent="0.25">
      <c r="A413" s="2"/>
      <c r="B413" s="2"/>
      <c r="C413" s="2"/>
      <c r="D413" s="2"/>
      <c r="E413" s="2"/>
      <c r="F413" s="2"/>
      <c r="G413" s="13"/>
      <c r="H413" s="13"/>
      <c r="I413" s="2"/>
      <c r="J413" s="2"/>
      <c r="K413" s="2"/>
      <c r="L413" s="2"/>
      <c r="M413" s="2"/>
      <c r="N413" s="2"/>
      <c r="O413" s="2"/>
      <c r="P413" s="2"/>
      <c r="Q413" s="2"/>
    </row>
    <row r="414" spans="1:17" s="3" customFormat="1" x14ac:dyDescent="0.25">
      <c r="A414" s="2"/>
      <c r="B414" s="2"/>
      <c r="C414" s="2"/>
      <c r="D414" s="2"/>
      <c r="E414" s="2"/>
      <c r="F414" s="2"/>
      <c r="G414" s="13"/>
      <c r="H414" s="13"/>
      <c r="I414" s="2"/>
      <c r="J414" s="2"/>
      <c r="K414" s="2"/>
      <c r="L414" s="2"/>
      <c r="M414" s="2"/>
      <c r="N414" s="2"/>
      <c r="O414" s="2"/>
      <c r="P414" s="2"/>
      <c r="Q414" s="2"/>
    </row>
    <row r="415" spans="1:17" s="3" customFormat="1" x14ac:dyDescent="0.25">
      <c r="A415" s="2"/>
      <c r="B415" s="2"/>
      <c r="C415" s="2"/>
      <c r="D415" s="2"/>
      <c r="E415" s="2"/>
      <c r="F415" s="2"/>
      <c r="G415" s="13"/>
      <c r="H415" s="13"/>
      <c r="I415" s="2"/>
      <c r="J415" s="2"/>
      <c r="K415" s="2"/>
      <c r="L415" s="2"/>
      <c r="M415" s="2"/>
      <c r="N415" s="2"/>
      <c r="O415" s="2"/>
      <c r="P415" s="2"/>
      <c r="Q415" s="2"/>
    </row>
    <row r="416" spans="1:17" s="3" customFormat="1" x14ac:dyDescent="0.25">
      <c r="A416" s="2"/>
      <c r="B416" s="2"/>
      <c r="C416" s="2"/>
      <c r="D416" s="2"/>
      <c r="E416" s="2"/>
      <c r="F416" s="2"/>
      <c r="G416" s="13"/>
      <c r="H416" s="13"/>
      <c r="I416" s="2"/>
      <c r="J416" s="2"/>
      <c r="K416" s="2"/>
      <c r="L416" s="2"/>
      <c r="M416" s="2"/>
      <c r="N416" s="2"/>
      <c r="O416" s="2"/>
      <c r="P416" s="2"/>
      <c r="Q416" s="2"/>
    </row>
    <row r="417" spans="1:17" s="3" customFormat="1" x14ac:dyDescent="0.25">
      <c r="A417" s="2"/>
      <c r="B417" s="2"/>
      <c r="C417" s="2"/>
      <c r="D417" s="2"/>
      <c r="E417" s="2"/>
      <c r="F417" s="2"/>
      <c r="G417" s="13"/>
      <c r="H417" s="13"/>
      <c r="I417" s="2"/>
      <c r="J417" s="2"/>
      <c r="K417" s="2"/>
      <c r="L417" s="2"/>
      <c r="M417" s="2"/>
      <c r="N417" s="2"/>
      <c r="O417" s="2"/>
      <c r="P417" s="2"/>
      <c r="Q417" s="2"/>
    </row>
    <row r="418" spans="1:17" s="3" customFormat="1" x14ac:dyDescent="0.25">
      <c r="A418" s="2"/>
      <c r="B418" s="2"/>
      <c r="C418" s="2"/>
      <c r="D418" s="2"/>
      <c r="E418" s="2"/>
      <c r="F418" s="2"/>
      <c r="G418" s="13"/>
      <c r="H418" s="13"/>
      <c r="I418" s="2"/>
      <c r="J418" s="2"/>
      <c r="K418" s="2"/>
      <c r="L418" s="2"/>
      <c r="M418" s="2"/>
      <c r="N418" s="2"/>
      <c r="O418" s="2"/>
      <c r="P418" s="2"/>
      <c r="Q418" s="2"/>
    </row>
    <row r="419" spans="1:17" s="3" customFormat="1" x14ac:dyDescent="0.25">
      <c r="A419" s="2"/>
      <c r="B419" s="2"/>
      <c r="C419" s="2"/>
      <c r="D419" s="2"/>
      <c r="E419" s="2"/>
      <c r="F419" s="2"/>
      <c r="G419" s="13"/>
      <c r="H419" s="13"/>
      <c r="I419" s="2"/>
      <c r="J419" s="2"/>
      <c r="K419" s="2"/>
      <c r="L419" s="2"/>
      <c r="M419" s="2"/>
      <c r="N419" s="2"/>
      <c r="O419" s="2"/>
      <c r="P419" s="2"/>
      <c r="Q419" s="2"/>
    </row>
    <row r="420" spans="1:17" s="3" customFormat="1" x14ac:dyDescent="0.25">
      <c r="A420" s="2"/>
      <c r="B420" s="2"/>
      <c r="C420" s="2"/>
      <c r="D420" s="2"/>
      <c r="E420" s="2"/>
      <c r="F420" s="2"/>
      <c r="G420" s="13"/>
      <c r="H420" s="13"/>
      <c r="I420" s="2"/>
      <c r="J420" s="2"/>
      <c r="K420" s="2"/>
      <c r="L420" s="2"/>
      <c r="M420" s="2"/>
      <c r="N420" s="2"/>
      <c r="O420" s="2"/>
      <c r="P420" s="2"/>
      <c r="Q420" s="2"/>
    </row>
    <row r="421" spans="1:17" s="3" customFormat="1" x14ac:dyDescent="0.25">
      <c r="A421" s="2"/>
      <c r="B421" s="2"/>
      <c r="C421" s="2"/>
      <c r="D421" s="2"/>
      <c r="E421" s="2"/>
      <c r="F421" s="2"/>
      <c r="G421" s="13"/>
      <c r="H421" s="13"/>
      <c r="I421" s="2"/>
      <c r="J421" s="2"/>
      <c r="K421" s="2"/>
      <c r="L421" s="2"/>
      <c r="M421" s="2"/>
      <c r="N421" s="2"/>
      <c r="O421" s="2"/>
      <c r="P421" s="2"/>
      <c r="Q421" s="2"/>
    </row>
    <row r="422" spans="1:17" s="3" customFormat="1" x14ac:dyDescent="0.25">
      <c r="A422" s="2"/>
      <c r="B422" s="2"/>
      <c r="C422" s="2"/>
      <c r="D422" s="2"/>
      <c r="E422" s="2"/>
      <c r="F422" s="2"/>
      <c r="G422" s="13"/>
      <c r="H422" s="13"/>
      <c r="I422" s="2"/>
      <c r="J422" s="2"/>
      <c r="K422" s="2"/>
      <c r="L422" s="2"/>
      <c r="M422" s="2"/>
      <c r="N422" s="2"/>
      <c r="O422" s="2"/>
      <c r="P422" s="2"/>
      <c r="Q422" s="2"/>
    </row>
    <row r="423" spans="1:17" s="3" customFormat="1" x14ac:dyDescent="0.25">
      <c r="A423" s="2"/>
      <c r="B423" s="2"/>
      <c r="C423" s="2"/>
      <c r="D423" s="2"/>
      <c r="E423" s="2"/>
      <c r="F423" s="2"/>
      <c r="G423" s="13"/>
      <c r="H423" s="13"/>
      <c r="I423" s="2"/>
      <c r="J423" s="2"/>
      <c r="K423" s="2"/>
      <c r="L423" s="2"/>
      <c r="M423" s="2"/>
      <c r="N423" s="2"/>
      <c r="O423" s="2"/>
      <c r="P423" s="2"/>
      <c r="Q423" s="2"/>
    </row>
    <row r="424" spans="1:17" s="3" customFormat="1" x14ac:dyDescent="0.25">
      <c r="A424" s="2"/>
      <c r="B424" s="2"/>
      <c r="C424" s="2"/>
      <c r="D424" s="2"/>
      <c r="E424" s="2"/>
      <c r="F424" s="2"/>
      <c r="G424" s="13"/>
      <c r="H424" s="13"/>
      <c r="I424" s="2"/>
      <c r="J424" s="2"/>
      <c r="K424" s="2"/>
      <c r="L424" s="2"/>
      <c r="M424" s="2"/>
      <c r="N424" s="2"/>
      <c r="O424" s="2"/>
      <c r="P424" s="2"/>
      <c r="Q424" s="2"/>
    </row>
    <row r="425" spans="1:17" s="3" customFormat="1" x14ac:dyDescent="0.25">
      <c r="A425" s="2"/>
      <c r="B425" s="2"/>
      <c r="C425" s="2"/>
      <c r="D425" s="2"/>
      <c r="E425" s="2"/>
      <c r="F425" s="2"/>
      <c r="G425" s="13"/>
      <c r="H425" s="13"/>
      <c r="I425" s="2"/>
      <c r="J425" s="2"/>
      <c r="K425" s="2"/>
      <c r="L425" s="2"/>
      <c r="M425" s="2"/>
      <c r="N425" s="2"/>
      <c r="O425" s="2"/>
      <c r="P425" s="2"/>
      <c r="Q425" s="2"/>
    </row>
    <row r="426" spans="1:17" s="3" customFormat="1" x14ac:dyDescent="0.25">
      <c r="A426" s="2"/>
      <c r="B426" s="2"/>
      <c r="C426" s="2"/>
      <c r="D426" s="2"/>
      <c r="E426" s="2"/>
      <c r="F426" s="2"/>
      <c r="G426" s="13"/>
      <c r="H426" s="13"/>
      <c r="I426" s="2"/>
      <c r="J426" s="2"/>
      <c r="K426" s="2"/>
      <c r="L426" s="2"/>
      <c r="M426" s="2"/>
      <c r="N426" s="2"/>
      <c r="O426" s="2"/>
      <c r="P426" s="2"/>
      <c r="Q426" s="2"/>
    </row>
    <row r="427" spans="1:17" s="3" customFormat="1" x14ac:dyDescent="0.25">
      <c r="A427" s="2"/>
      <c r="B427" s="2"/>
      <c r="C427" s="2"/>
      <c r="D427" s="2"/>
      <c r="E427" s="2"/>
      <c r="F427" s="2"/>
      <c r="G427" s="13"/>
      <c r="H427" s="13"/>
      <c r="I427" s="2"/>
      <c r="J427" s="2"/>
      <c r="K427" s="2"/>
      <c r="L427" s="2"/>
      <c r="M427" s="2"/>
      <c r="N427" s="2"/>
      <c r="O427" s="2"/>
      <c r="P427" s="2"/>
      <c r="Q427" s="2"/>
    </row>
    <row r="428" spans="1:17" s="3" customFormat="1" x14ac:dyDescent="0.25">
      <c r="A428" s="2"/>
      <c r="B428" s="2"/>
      <c r="C428" s="2"/>
      <c r="D428" s="2"/>
      <c r="E428" s="2"/>
      <c r="F428" s="2"/>
      <c r="G428" s="13"/>
      <c r="H428" s="13"/>
      <c r="I428" s="2"/>
      <c r="J428" s="2"/>
      <c r="K428" s="2"/>
      <c r="L428" s="2"/>
      <c r="M428" s="2"/>
      <c r="N428" s="2"/>
      <c r="O428" s="2"/>
      <c r="P428" s="2"/>
      <c r="Q428" s="2"/>
    </row>
    <row r="429" spans="1:17" s="3" customFormat="1" x14ac:dyDescent="0.25">
      <c r="A429" s="2"/>
      <c r="B429" s="2"/>
      <c r="C429" s="2"/>
      <c r="D429" s="2"/>
      <c r="E429" s="2"/>
      <c r="F429" s="2"/>
      <c r="G429" s="13"/>
      <c r="H429" s="13"/>
      <c r="I429" s="2"/>
      <c r="J429" s="2"/>
      <c r="K429" s="2"/>
      <c r="L429" s="2"/>
      <c r="M429" s="2"/>
      <c r="N429" s="2"/>
      <c r="O429" s="2"/>
      <c r="P429" s="2"/>
      <c r="Q429" s="2"/>
    </row>
    <row r="430" spans="1:17" s="3" customFormat="1" x14ac:dyDescent="0.25">
      <c r="A430" s="2"/>
      <c r="B430" s="2"/>
      <c r="C430" s="2"/>
      <c r="D430" s="2"/>
      <c r="E430" s="2"/>
      <c r="F430" s="2"/>
      <c r="G430" s="13"/>
      <c r="H430" s="13"/>
      <c r="I430" s="2"/>
      <c r="J430" s="2"/>
      <c r="K430" s="2"/>
      <c r="L430" s="2"/>
      <c r="M430" s="2"/>
      <c r="N430" s="2"/>
      <c r="O430" s="2"/>
      <c r="P430" s="2"/>
      <c r="Q430" s="2"/>
    </row>
    <row r="431" spans="1:17" s="3" customFormat="1" x14ac:dyDescent="0.25">
      <c r="A431" s="2"/>
      <c r="B431" s="2"/>
      <c r="C431" s="2"/>
      <c r="D431" s="2"/>
      <c r="E431" s="2"/>
      <c r="F431" s="2"/>
      <c r="G431" s="13"/>
      <c r="H431" s="13"/>
      <c r="I431" s="2"/>
      <c r="J431" s="2"/>
      <c r="K431" s="2"/>
      <c r="L431" s="2"/>
      <c r="M431" s="2"/>
      <c r="N431" s="2"/>
      <c r="O431" s="2"/>
      <c r="P431" s="2"/>
      <c r="Q431" s="2"/>
    </row>
    <row r="432" spans="1:17" s="3" customFormat="1" x14ac:dyDescent="0.25">
      <c r="A432" s="2"/>
      <c r="B432" s="2"/>
      <c r="C432" s="2"/>
      <c r="D432" s="2"/>
      <c r="E432" s="2"/>
      <c r="F432" s="2"/>
      <c r="G432" s="13"/>
      <c r="H432" s="13"/>
      <c r="I432" s="2"/>
      <c r="J432" s="2"/>
      <c r="K432" s="2"/>
      <c r="L432" s="2"/>
      <c r="M432" s="2"/>
      <c r="N432" s="2"/>
      <c r="O432" s="2"/>
      <c r="P432" s="2"/>
      <c r="Q432" s="2"/>
    </row>
    <row r="433" spans="1:17" s="3" customFormat="1" x14ac:dyDescent="0.25">
      <c r="A433" s="2"/>
      <c r="B433" s="2"/>
      <c r="C433" s="2"/>
      <c r="D433" s="2"/>
      <c r="E433" s="2"/>
      <c r="F433" s="2"/>
      <c r="G433" s="13"/>
      <c r="H433" s="13"/>
      <c r="I433" s="2"/>
      <c r="J433" s="2"/>
      <c r="K433" s="2"/>
      <c r="L433" s="2"/>
      <c r="M433" s="2"/>
      <c r="N433" s="2"/>
      <c r="O433" s="2"/>
      <c r="P433" s="2"/>
      <c r="Q433" s="2"/>
    </row>
    <row r="434" spans="1:17" s="3" customFormat="1" x14ac:dyDescent="0.25">
      <c r="A434" s="2"/>
      <c r="B434" s="2"/>
      <c r="C434" s="2"/>
      <c r="D434" s="2"/>
      <c r="E434" s="2"/>
      <c r="F434" s="2"/>
      <c r="G434" s="13"/>
      <c r="H434" s="13"/>
      <c r="I434" s="2"/>
      <c r="J434" s="2"/>
      <c r="K434" s="2"/>
      <c r="L434" s="2"/>
      <c r="M434" s="2"/>
      <c r="N434" s="2"/>
      <c r="O434" s="2"/>
      <c r="P434" s="2"/>
      <c r="Q434" s="2"/>
    </row>
    <row r="435" spans="1:17" s="3" customFormat="1" x14ac:dyDescent="0.25">
      <c r="A435" s="2"/>
      <c r="B435" s="2"/>
      <c r="C435" s="2"/>
      <c r="D435" s="2"/>
      <c r="E435" s="2"/>
      <c r="F435" s="2"/>
      <c r="G435" s="13"/>
      <c r="H435" s="13"/>
      <c r="I435" s="2"/>
      <c r="J435" s="2"/>
      <c r="K435" s="2"/>
      <c r="L435" s="2"/>
      <c r="M435" s="2"/>
      <c r="N435" s="2"/>
      <c r="O435" s="2"/>
      <c r="P435" s="2"/>
      <c r="Q435" s="2"/>
    </row>
    <row r="436" spans="1:17" s="3" customFormat="1" x14ac:dyDescent="0.25">
      <c r="A436" s="2"/>
      <c r="B436" s="2"/>
      <c r="C436" s="2"/>
      <c r="D436" s="2"/>
      <c r="E436" s="2"/>
      <c r="F436" s="2"/>
      <c r="G436" s="13"/>
      <c r="H436" s="13"/>
      <c r="I436" s="2"/>
      <c r="J436" s="2"/>
      <c r="K436" s="2"/>
      <c r="L436" s="2"/>
      <c r="M436" s="2"/>
      <c r="N436" s="2"/>
      <c r="O436" s="2"/>
      <c r="P436" s="2"/>
      <c r="Q436" s="2"/>
    </row>
    <row r="437" spans="1:17" s="3" customFormat="1" x14ac:dyDescent="0.25">
      <c r="A437" s="2"/>
      <c r="B437" s="2"/>
      <c r="C437" s="2"/>
      <c r="D437" s="2"/>
      <c r="E437" s="2"/>
      <c r="F437" s="2"/>
      <c r="G437" s="13"/>
      <c r="H437" s="13"/>
      <c r="I437" s="2"/>
      <c r="J437" s="2"/>
      <c r="K437" s="2"/>
      <c r="L437" s="2"/>
      <c r="M437" s="2"/>
      <c r="N437" s="2"/>
      <c r="O437" s="2"/>
      <c r="P437" s="2"/>
      <c r="Q437" s="2"/>
    </row>
    <row r="438" spans="1:17" s="3" customFormat="1" x14ac:dyDescent="0.25">
      <c r="A438" s="2"/>
      <c r="B438" s="2"/>
      <c r="C438" s="2"/>
      <c r="D438" s="2"/>
      <c r="E438" s="2"/>
      <c r="F438" s="2"/>
      <c r="G438" s="13"/>
      <c r="H438" s="13"/>
      <c r="I438" s="2"/>
      <c r="J438" s="2"/>
      <c r="K438" s="2"/>
      <c r="L438" s="2"/>
      <c r="M438" s="2"/>
      <c r="N438" s="2"/>
      <c r="O438" s="2"/>
      <c r="P438" s="2"/>
      <c r="Q438" s="2"/>
    </row>
    <row r="439" spans="1:17" s="3" customFormat="1" x14ac:dyDescent="0.25">
      <c r="A439" s="2"/>
      <c r="B439" s="2"/>
      <c r="C439" s="2"/>
      <c r="D439" s="2"/>
      <c r="E439" s="2"/>
      <c r="F439" s="2"/>
      <c r="G439" s="13"/>
      <c r="H439" s="13"/>
      <c r="I439" s="2"/>
      <c r="J439" s="2"/>
      <c r="K439" s="2"/>
      <c r="L439" s="2"/>
      <c r="M439" s="2"/>
      <c r="N439" s="2"/>
      <c r="O439" s="2"/>
      <c r="P439" s="2"/>
      <c r="Q439" s="2"/>
    </row>
    <row r="440" spans="1:17" s="3" customFormat="1" x14ac:dyDescent="0.25">
      <c r="A440" s="2"/>
      <c r="B440" s="2"/>
      <c r="C440" s="2"/>
      <c r="D440" s="2"/>
      <c r="E440" s="2"/>
      <c r="F440" s="2"/>
      <c r="G440" s="13"/>
      <c r="H440" s="13"/>
      <c r="I440" s="2"/>
      <c r="J440" s="2"/>
      <c r="K440" s="2"/>
      <c r="L440" s="2"/>
      <c r="M440" s="2"/>
      <c r="N440" s="2"/>
      <c r="O440" s="2"/>
      <c r="P440" s="2"/>
      <c r="Q440" s="2"/>
    </row>
    <row r="441" spans="1:17" s="3" customFormat="1" x14ac:dyDescent="0.25">
      <c r="A441" s="2"/>
      <c r="B441" s="2"/>
      <c r="C441" s="2"/>
      <c r="D441" s="2"/>
      <c r="E441" s="2"/>
      <c r="F441" s="2"/>
      <c r="G441" s="13"/>
      <c r="H441" s="13"/>
      <c r="I441" s="2"/>
      <c r="J441" s="2"/>
      <c r="K441" s="2"/>
      <c r="L441" s="2"/>
      <c r="M441" s="2"/>
      <c r="N441" s="2"/>
      <c r="O441" s="2"/>
      <c r="P441" s="2"/>
      <c r="Q441" s="2"/>
    </row>
    <row r="442" spans="1:17" s="3" customFormat="1" x14ac:dyDescent="0.25">
      <c r="A442" s="2"/>
      <c r="B442" s="2"/>
      <c r="C442" s="2"/>
      <c r="D442" s="2"/>
      <c r="E442" s="2"/>
      <c r="F442" s="2"/>
      <c r="G442" s="13"/>
      <c r="H442" s="13"/>
      <c r="I442" s="2"/>
      <c r="J442" s="2"/>
      <c r="K442" s="2"/>
      <c r="L442" s="2"/>
      <c r="M442" s="2"/>
      <c r="N442" s="2"/>
      <c r="O442" s="2"/>
      <c r="P442" s="2"/>
      <c r="Q442" s="2"/>
    </row>
    <row r="443" spans="1:17" s="3" customFormat="1" x14ac:dyDescent="0.25">
      <c r="A443" s="2"/>
      <c r="B443" s="2"/>
      <c r="C443" s="2"/>
      <c r="D443" s="2"/>
      <c r="E443" s="2"/>
      <c r="F443" s="2"/>
      <c r="G443" s="13"/>
      <c r="H443" s="13"/>
      <c r="I443" s="2"/>
      <c r="J443" s="2"/>
      <c r="K443" s="2"/>
      <c r="L443" s="2"/>
      <c r="M443" s="2"/>
      <c r="N443" s="2"/>
      <c r="O443" s="2"/>
      <c r="P443" s="2"/>
      <c r="Q443" s="2"/>
    </row>
  </sheetData>
  <autoFilter ref="A3:M5" xr:uid="{167C1FEE-C927-49D7-9EE3-5F96A61CEF39}">
    <sortState xmlns:xlrd2="http://schemas.microsoft.com/office/spreadsheetml/2017/richdata2" ref="A8:M24">
      <sortCondition descending="1" ref="L3:L5"/>
    </sortState>
  </autoFilter>
  <mergeCells count="16">
    <mergeCell ref="A1:K1"/>
    <mergeCell ref="L1:M1"/>
    <mergeCell ref="E3:E5"/>
    <mergeCell ref="G3:G5"/>
    <mergeCell ref="H3:H5"/>
    <mergeCell ref="I3:I5"/>
    <mergeCell ref="C3:C5"/>
    <mergeCell ref="A2:D2"/>
    <mergeCell ref="A3:A5"/>
    <mergeCell ref="B3:B5"/>
    <mergeCell ref="D3:D5"/>
    <mergeCell ref="F3:F5"/>
    <mergeCell ref="J3:J5"/>
    <mergeCell ref="K3:K5"/>
    <mergeCell ref="L3:L5"/>
    <mergeCell ref="M3:M5"/>
  </mergeCells>
  <hyperlinks>
    <hyperlink ref="L1:M1" location="'Table of Contents'!A1" display="Click Here to Return to Table of Contents" xr:uid="{1796A1FF-1120-4326-A7AB-4A7D54137CFD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7B0CE-CF06-4736-8744-B73101223889}">
  <sheetPr>
    <tabColor rgb="FF00B0F0"/>
  </sheetPr>
  <dimension ref="A1:T472"/>
  <sheetViews>
    <sheetView zoomScale="50" zoomScaleNormal="50" workbookViewId="0">
      <pane ySplit="1" topLeftCell="A2" activePane="bottomLeft" state="frozen"/>
      <selection activeCell="AP3" sqref="AP3"/>
      <selection pane="bottomLeft" activeCell="C10" sqref="C10"/>
    </sheetView>
  </sheetViews>
  <sheetFormatPr defaultColWidth="9.109375" defaultRowHeight="17.399999999999999" x14ac:dyDescent="0.25"/>
  <cols>
    <col min="1" max="1" width="18.21875" style="2" bestFit="1" customWidth="1"/>
    <col min="2" max="2" width="23.44140625" style="2" bestFit="1" customWidth="1"/>
    <col min="3" max="3" width="20.88671875" style="2" bestFit="1" customWidth="1"/>
    <col min="4" max="4" width="13.21875" style="2" customWidth="1"/>
    <col min="5" max="5" width="12.33203125" style="2" customWidth="1"/>
    <col min="6" max="6" width="12.33203125" style="13" customWidth="1"/>
    <col min="7" max="7" width="13.6640625" style="13" bestFit="1" customWidth="1"/>
    <col min="8" max="8" width="12.33203125" style="2" customWidth="1"/>
    <col min="9" max="9" width="13.21875" style="2" bestFit="1" customWidth="1"/>
    <col min="10" max="10" width="14.5546875" style="2" bestFit="1" customWidth="1"/>
    <col min="11" max="11" width="14.21875" style="2" bestFit="1" customWidth="1"/>
    <col min="12" max="12" width="22.6640625" style="2" customWidth="1"/>
    <col min="13" max="19" width="8.6640625" style="1" customWidth="1"/>
    <col min="20" max="20" width="8.6640625" style="11" customWidth="1"/>
    <col min="21" max="31" width="8.6640625" style="1" customWidth="1"/>
    <col min="32" max="16384" width="9.109375" style="1"/>
  </cols>
  <sheetData>
    <row r="1" spans="1:12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9" t="s">
        <v>83</v>
      </c>
      <c r="L1" s="89"/>
    </row>
    <row r="2" spans="1:12" s="4" customFormat="1" ht="48" customHeight="1" x14ac:dyDescent="0.25">
      <c r="A2" s="94" t="s">
        <v>147</v>
      </c>
      <c r="B2" s="95"/>
      <c r="C2" s="95"/>
      <c r="D2" s="21"/>
      <c r="E2" s="21"/>
      <c r="F2" s="21"/>
      <c r="G2" s="21"/>
      <c r="H2" s="21"/>
      <c r="I2" s="21"/>
      <c r="J2" s="21"/>
      <c r="K2" s="21"/>
      <c r="L2" s="40"/>
    </row>
    <row r="3" spans="1:12" s="6" customFormat="1" ht="42.75" customHeight="1" x14ac:dyDescent="0.25">
      <c r="A3" s="96" t="s">
        <v>134</v>
      </c>
      <c r="B3" s="96" t="s">
        <v>1</v>
      </c>
      <c r="C3" s="84" t="s">
        <v>2</v>
      </c>
      <c r="D3" s="93" t="s">
        <v>135</v>
      </c>
      <c r="E3" s="93" t="s">
        <v>136</v>
      </c>
      <c r="F3" s="93" t="s">
        <v>137</v>
      </c>
      <c r="G3" s="87" t="s">
        <v>138</v>
      </c>
      <c r="H3" s="87" t="s">
        <v>139</v>
      </c>
      <c r="I3" s="85" t="s">
        <v>140</v>
      </c>
      <c r="J3" s="87" t="s">
        <v>141</v>
      </c>
      <c r="K3" s="90" t="s">
        <v>0</v>
      </c>
      <c r="L3" s="92" t="s">
        <v>472</v>
      </c>
    </row>
    <row r="4" spans="1:12" s="5" customFormat="1" ht="9.75" customHeight="1" x14ac:dyDescent="0.25">
      <c r="A4" s="96"/>
      <c r="B4" s="96"/>
      <c r="C4" s="84"/>
      <c r="D4" s="93"/>
      <c r="E4" s="93"/>
      <c r="F4" s="93"/>
      <c r="G4" s="93"/>
      <c r="H4" s="93"/>
      <c r="I4" s="86"/>
      <c r="J4" s="93"/>
      <c r="K4" s="91"/>
      <c r="L4" s="92"/>
    </row>
    <row r="5" spans="1:12" s="5" customFormat="1" ht="11.25" customHeight="1" x14ac:dyDescent="0.25">
      <c r="A5" s="96"/>
      <c r="B5" s="96"/>
      <c r="C5" s="84"/>
      <c r="D5" s="93"/>
      <c r="E5" s="93"/>
      <c r="F5" s="93"/>
      <c r="G5" s="93"/>
      <c r="H5" s="93"/>
      <c r="I5" s="87"/>
      <c r="J5" s="93"/>
      <c r="K5" s="91"/>
      <c r="L5" s="92"/>
    </row>
    <row r="6" spans="1:12" s="9" customFormat="1" ht="20.100000000000001" customHeight="1" x14ac:dyDescent="0.25">
      <c r="A6" s="59"/>
      <c r="B6" s="29" t="s">
        <v>101</v>
      </c>
      <c r="C6" s="29" t="s">
        <v>100</v>
      </c>
      <c r="D6" s="8">
        <v>26</v>
      </c>
      <c r="E6" s="8">
        <v>26</v>
      </c>
      <c r="F6" s="8">
        <f>2*26</f>
        <v>52</v>
      </c>
      <c r="G6" s="8">
        <v>17</v>
      </c>
      <c r="H6" s="8">
        <v>20</v>
      </c>
      <c r="I6" s="8">
        <v>24</v>
      </c>
      <c r="J6" s="8">
        <f>21*2</f>
        <v>42</v>
      </c>
      <c r="K6" s="36">
        <f t="shared" ref="K6:K24" si="0">SUM(D6:J6)</f>
        <v>207</v>
      </c>
      <c r="L6" s="69">
        <v>1</v>
      </c>
    </row>
    <row r="7" spans="1:12" s="9" customFormat="1" ht="20.100000000000001" customHeight="1" x14ac:dyDescent="0.25">
      <c r="A7" s="58"/>
      <c r="B7" s="16" t="s">
        <v>291</v>
      </c>
      <c r="C7" s="17" t="s">
        <v>359</v>
      </c>
      <c r="D7" s="8">
        <v>7</v>
      </c>
      <c r="E7" s="8">
        <v>17</v>
      </c>
      <c r="F7" s="7">
        <f>2*19</f>
        <v>38</v>
      </c>
      <c r="G7" s="8">
        <v>14</v>
      </c>
      <c r="H7" s="8">
        <v>12</v>
      </c>
      <c r="I7" s="8">
        <v>14</v>
      </c>
      <c r="J7" s="8">
        <f>11*2</f>
        <v>22</v>
      </c>
      <c r="K7" s="8">
        <f t="shared" si="0"/>
        <v>124</v>
      </c>
      <c r="L7" s="70">
        <v>2</v>
      </c>
    </row>
    <row r="8" spans="1:12" s="9" customFormat="1" ht="20.100000000000001" customHeight="1" x14ac:dyDescent="0.25">
      <c r="A8" s="58"/>
      <c r="B8" s="17" t="s">
        <v>67</v>
      </c>
      <c r="C8" s="17" t="s">
        <v>113</v>
      </c>
      <c r="D8" s="8">
        <v>20</v>
      </c>
      <c r="E8" s="8">
        <v>11</v>
      </c>
      <c r="F8" s="8">
        <f>2*13</f>
        <v>26</v>
      </c>
      <c r="G8" s="8">
        <v>11</v>
      </c>
      <c r="H8" s="49"/>
      <c r="I8" s="49"/>
      <c r="J8" s="8">
        <f>13*2</f>
        <v>26</v>
      </c>
      <c r="K8" s="8">
        <f t="shared" si="0"/>
        <v>94</v>
      </c>
      <c r="L8" s="70">
        <v>3</v>
      </c>
    </row>
    <row r="9" spans="1:12" s="10" customFormat="1" ht="20.100000000000001" customHeight="1" x14ac:dyDescent="0.25">
      <c r="A9" s="58"/>
      <c r="B9" s="16" t="s">
        <v>91</v>
      </c>
      <c r="C9" s="16" t="s">
        <v>99</v>
      </c>
      <c r="D9" s="8">
        <v>14</v>
      </c>
      <c r="E9" s="8">
        <v>9</v>
      </c>
      <c r="F9" s="50"/>
      <c r="G9" s="49"/>
      <c r="H9" s="8">
        <v>6</v>
      </c>
      <c r="I9" s="8">
        <v>11</v>
      </c>
      <c r="J9" s="8">
        <f>13*2</f>
        <v>26</v>
      </c>
      <c r="K9" s="8">
        <f t="shared" si="0"/>
        <v>66</v>
      </c>
      <c r="L9" s="70">
        <v>4</v>
      </c>
    </row>
    <row r="10" spans="1:12" s="9" customFormat="1" ht="20.100000000000001" customHeight="1" x14ac:dyDescent="0.25">
      <c r="A10" s="58"/>
      <c r="B10" s="17" t="s">
        <v>98</v>
      </c>
      <c r="C10" s="17" t="s">
        <v>97</v>
      </c>
      <c r="D10" s="8">
        <v>11</v>
      </c>
      <c r="E10" s="8">
        <v>21</v>
      </c>
      <c r="F10" s="50"/>
      <c r="G10" s="14">
        <v>2</v>
      </c>
      <c r="H10" s="14">
        <v>5</v>
      </c>
      <c r="I10" s="14">
        <v>12</v>
      </c>
      <c r="J10" s="8">
        <f>1*2</f>
        <v>2</v>
      </c>
      <c r="K10" s="8">
        <f t="shared" si="0"/>
        <v>53</v>
      </c>
      <c r="L10" s="70">
        <v>5</v>
      </c>
    </row>
    <row r="11" spans="1:12" s="9" customFormat="1" ht="19.8" customHeight="1" x14ac:dyDescent="0.25">
      <c r="A11" s="58"/>
      <c r="B11" s="16" t="s">
        <v>250</v>
      </c>
      <c r="C11" s="16" t="s">
        <v>76</v>
      </c>
      <c r="D11" s="8">
        <v>9</v>
      </c>
      <c r="E11" s="8">
        <v>4</v>
      </c>
      <c r="F11" s="8">
        <f>2*11</f>
        <v>22</v>
      </c>
      <c r="G11" s="8">
        <v>4</v>
      </c>
      <c r="H11" s="49"/>
      <c r="I11" s="49"/>
      <c r="J11" s="49"/>
      <c r="K11" s="8">
        <f t="shared" si="0"/>
        <v>39</v>
      </c>
      <c r="L11" s="70">
        <v>6</v>
      </c>
    </row>
    <row r="12" spans="1:12" s="9" customFormat="1" ht="19.5" customHeight="1" x14ac:dyDescent="0.25">
      <c r="A12" s="58"/>
      <c r="B12" s="16" t="s">
        <v>54</v>
      </c>
      <c r="C12" s="18" t="s">
        <v>53</v>
      </c>
      <c r="D12" s="49"/>
      <c r="E12" s="49"/>
      <c r="F12" s="8">
        <f>2*7</f>
        <v>14</v>
      </c>
      <c r="G12" s="49"/>
      <c r="H12" s="60">
        <v>13</v>
      </c>
      <c r="I12" s="49"/>
      <c r="J12" s="49"/>
      <c r="K12" s="8">
        <f t="shared" si="0"/>
        <v>27</v>
      </c>
      <c r="L12" s="8"/>
    </row>
    <row r="13" spans="1:12" s="9" customFormat="1" ht="20.100000000000001" customHeight="1" x14ac:dyDescent="0.25">
      <c r="A13" s="58"/>
      <c r="B13" s="18" t="s">
        <v>73</v>
      </c>
      <c r="C13" s="18" t="s">
        <v>297</v>
      </c>
      <c r="D13" s="49"/>
      <c r="E13" s="49"/>
      <c r="F13" s="49"/>
      <c r="G13" s="8">
        <v>26</v>
      </c>
      <c r="H13" s="49"/>
      <c r="I13" s="49"/>
      <c r="J13" s="49"/>
      <c r="K13" s="8">
        <f t="shared" si="0"/>
        <v>26</v>
      </c>
      <c r="L13" s="8"/>
    </row>
    <row r="14" spans="1:12" s="9" customFormat="1" ht="20.100000000000001" customHeight="1" x14ac:dyDescent="0.25">
      <c r="A14" s="57"/>
      <c r="B14" s="18" t="s">
        <v>105</v>
      </c>
      <c r="C14" s="18" t="s">
        <v>462</v>
      </c>
      <c r="D14" s="49"/>
      <c r="E14" s="49"/>
      <c r="F14" s="49"/>
      <c r="G14" s="49"/>
      <c r="H14" s="49"/>
      <c r="I14" s="49"/>
      <c r="J14" s="8">
        <f>13*2</f>
        <v>26</v>
      </c>
      <c r="K14" s="8">
        <f t="shared" si="0"/>
        <v>26</v>
      </c>
      <c r="L14" s="8"/>
    </row>
    <row r="15" spans="1:12" s="9" customFormat="1" ht="20.100000000000001" customHeight="1" x14ac:dyDescent="0.25">
      <c r="A15" s="57"/>
      <c r="B15" s="18" t="s">
        <v>413</v>
      </c>
      <c r="C15" s="18" t="s">
        <v>96</v>
      </c>
      <c r="D15" s="49"/>
      <c r="E15" s="49"/>
      <c r="F15" s="49"/>
      <c r="G15" s="49"/>
      <c r="H15" s="49"/>
      <c r="I15" s="8">
        <v>23</v>
      </c>
      <c r="J15" s="49"/>
      <c r="K15" s="8">
        <f t="shared" si="0"/>
        <v>23</v>
      </c>
      <c r="L15" s="8"/>
    </row>
    <row r="16" spans="1:12" s="3" customFormat="1" ht="15" x14ac:dyDescent="0.25">
      <c r="A16" s="57"/>
      <c r="B16" s="16" t="s">
        <v>464</v>
      </c>
      <c r="C16" s="16" t="s">
        <v>463</v>
      </c>
      <c r="D16" s="49"/>
      <c r="E16" s="49"/>
      <c r="F16" s="49"/>
      <c r="G16" s="49"/>
      <c r="H16" s="49"/>
      <c r="I16" s="49"/>
      <c r="J16" s="8">
        <f>11*2</f>
        <v>22</v>
      </c>
      <c r="K16" s="8">
        <f t="shared" si="0"/>
        <v>22</v>
      </c>
      <c r="L16" s="8"/>
    </row>
    <row r="17" spans="1:12" s="3" customFormat="1" ht="15" x14ac:dyDescent="0.25">
      <c r="A17" s="58"/>
      <c r="B17" s="18" t="s">
        <v>296</v>
      </c>
      <c r="C17" s="18" t="s">
        <v>295</v>
      </c>
      <c r="D17" s="49"/>
      <c r="E17" s="49"/>
      <c r="F17" s="8">
        <f>2*7</f>
        <v>14</v>
      </c>
      <c r="G17" s="49"/>
      <c r="H17" s="60">
        <v>5</v>
      </c>
      <c r="I17" s="49"/>
      <c r="J17" s="49"/>
      <c r="K17" s="8">
        <f t="shared" si="0"/>
        <v>19</v>
      </c>
      <c r="L17" s="8"/>
    </row>
    <row r="18" spans="1:12" s="3" customFormat="1" ht="15" x14ac:dyDescent="0.25">
      <c r="A18" s="58"/>
      <c r="B18" s="16" t="s">
        <v>369</v>
      </c>
      <c r="C18" s="17" t="s">
        <v>370</v>
      </c>
      <c r="D18" s="49"/>
      <c r="E18" s="49"/>
      <c r="F18" s="49"/>
      <c r="G18" s="49"/>
      <c r="H18" s="8">
        <v>13</v>
      </c>
      <c r="I18" s="49"/>
      <c r="J18" s="8">
        <f>3*2</f>
        <v>6</v>
      </c>
      <c r="K18" s="8">
        <f t="shared" si="0"/>
        <v>19</v>
      </c>
      <c r="L18" s="8"/>
    </row>
    <row r="19" spans="1:12" s="3" customFormat="1" ht="15" x14ac:dyDescent="0.25">
      <c r="A19" s="57"/>
      <c r="B19" s="16" t="s">
        <v>215</v>
      </c>
      <c r="C19" s="16" t="s">
        <v>111</v>
      </c>
      <c r="D19" s="49"/>
      <c r="E19" s="49"/>
      <c r="F19" s="49"/>
      <c r="G19" s="8">
        <v>10</v>
      </c>
      <c r="H19" s="49"/>
      <c r="I19" s="49"/>
      <c r="J19" s="49"/>
      <c r="K19" s="8">
        <f t="shared" si="0"/>
        <v>10</v>
      </c>
      <c r="L19" s="8"/>
    </row>
    <row r="20" spans="1:12" s="3" customFormat="1" ht="15" x14ac:dyDescent="0.25">
      <c r="A20" s="57"/>
      <c r="B20" s="16" t="s">
        <v>299</v>
      </c>
      <c r="C20" s="16" t="s">
        <v>298</v>
      </c>
      <c r="D20" s="49"/>
      <c r="E20" s="49"/>
      <c r="F20" s="49"/>
      <c r="G20" s="8">
        <v>4</v>
      </c>
      <c r="H20" s="49"/>
      <c r="I20" s="49"/>
      <c r="J20" s="49"/>
      <c r="K20" s="8">
        <f t="shared" si="0"/>
        <v>4</v>
      </c>
      <c r="L20" s="8"/>
    </row>
    <row r="21" spans="1:12" s="3" customFormat="1" ht="15" x14ac:dyDescent="0.25">
      <c r="A21" s="57"/>
      <c r="B21" s="17" t="s">
        <v>466</v>
      </c>
      <c r="C21" s="17" t="s">
        <v>465</v>
      </c>
      <c r="D21" s="49"/>
      <c r="E21" s="49"/>
      <c r="F21" s="49"/>
      <c r="G21" s="49"/>
      <c r="H21" s="49"/>
      <c r="I21" s="49"/>
      <c r="J21" s="8">
        <f>2*2</f>
        <v>4</v>
      </c>
      <c r="K21" s="8">
        <f t="shared" si="0"/>
        <v>4</v>
      </c>
      <c r="L21" s="8"/>
    </row>
    <row r="22" spans="1:12" s="3" customFormat="1" ht="15" x14ac:dyDescent="0.25">
      <c r="A22" s="57"/>
      <c r="B22" s="17" t="s">
        <v>301</v>
      </c>
      <c r="C22" s="17" t="s">
        <v>300</v>
      </c>
      <c r="D22" s="49"/>
      <c r="E22" s="49"/>
      <c r="F22" s="49"/>
      <c r="G22" s="8">
        <v>0</v>
      </c>
      <c r="H22" s="49"/>
      <c r="I22" s="49"/>
      <c r="J22" s="49"/>
      <c r="K22" s="8">
        <f t="shared" si="0"/>
        <v>0</v>
      </c>
      <c r="L22" s="8"/>
    </row>
    <row r="23" spans="1:12" s="3" customFormat="1" ht="15" x14ac:dyDescent="0.25">
      <c r="A23" s="19"/>
      <c r="B23" s="18"/>
      <c r="C23" s="18"/>
      <c r="D23" s="42"/>
      <c r="E23" s="42"/>
      <c r="F23" s="42"/>
      <c r="G23" s="42"/>
      <c r="H23" s="42"/>
      <c r="I23" s="42"/>
      <c r="J23" s="8"/>
      <c r="K23" s="8">
        <f t="shared" si="0"/>
        <v>0</v>
      </c>
      <c r="L23" s="8"/>
    </row>
    <row r="24" spans="1:12" s="3" customFormat="1" x14ac:dyDescent="0.25">
      <c r="A24" s="19"/>
      <c r="B24" s="18"/>
      <c r="C24" s="18"/>
      <c r="D24" s="43"/>
      <c r="E24" s="42"/>
      <c r="F24" s="45"/>
      <c r="G24" s="42"/>
      <c r="H24" s="42"/>
      <c r="I24" s="44"/>
      <c r="J24" s="23"/>
      <c r="K24" s="8">
        <f t="shared" si="0"/>
        <v>0</v>
      </c>
      <c r="L24" s="23"/>
    </row>
    <row r="25" spans="1:12" s="3" customFormat="1" x14ac:dyDescent="0.25">
      <c r="F25" s="12"/>
      <c r="G25" s="12"/>
      <c r="I25" s="22"/>
      <c r="J25" s="22"/>
      <c r="K25" s="22"/>
      <c r="L25" s="22"/>
    </row>
    <row r="26" spans="1:12" s="3" customFormat="1" x14ac:dyDescent="0.25">
      <c r="B26" s="24"/>
      <c r="F26" s="12"/>
      <c r="G26" s="12"/>
    </row>
    <row r="27" spans="1:12" s="3" customFormat="1" x14ac:dyDescent="0.25">
      <c r="B27" s="24"/>
      <c r="F27" s="12"/>
      <c r="G27" s="12"/>
    </row>
    <row r="28" spans="1:12" s="3" customFormat="1" x14ac:dyDescent="0.25">
      <c r="B28" s="24"/>
      <c r="F28" s="12"/>
      <c r="G28" s="12"/>
    </row>
    <row r="29" spans="1:12" s="3" customFormat="1" x14ac:dyDescent="0.25">
      <c r="B29" s="24"/>
      <c r="F29" s="12"/>
      <c r="G29" s="12"/>
    </row>
    <row r="30" spans="1:12" s="3" customFormat="1" x14ac:dyDescent="0.25">
      <c r="F30" s="12"/>
      <c r="G30" s="12"/>
    </row>
    <row r="31" spans="1:12" s="3" customFormat="1" x14ac:dyDescent="0.25">
      <c r="F31" s="12"/>
      <c r="G31" s="12"/>
    </row>
    <row r="32" spans="1:12" s="3" customFormat="1" x14ac:dyDescent="0.25">
      <c r="F32" s="12"/>
      <c r="G32" s="12"/>
    </row>
    <row r="33" spans="6:7" s="3" customFormat="1" x14ac:dyDescent="0.25">
      <c r="F33" s="12"/>
      <c r="G33" s="12"/>
    </row>
    <row r="34" spans="6:7" s="3" customFormat="1" x14ac:dyDescent="0.25">
      <c r="F34" s="12"/>
      <c r="G34" s="12"/>
    </row>
    <row r="35" spans="6:7" s="3" customFormat="1" x14ac:dyDescent="0.25">
      <c r="F35" s="12"/>
      <c r="G35" s="12"/>
    </row>
    <row r="36" spans="6:7" s="3" customFormat="1" x14ac:dyDescent="0.25">
      <c r="F36" s="12"/>
      <c r="G36" s="12"/>
    </row>
    <row r="37" spans="6:7" s="3" customFormat="1" x14ac:dyDescent="0.25">
      <c r="F37" s="12"/>
      <c r="G37" s="12"/>
    </row>
    <row r="38" spans="6:7" s="3" customFormat="1" x14ac:dyDescent="0.25">
      <c r="F38" s="12"/>
      <c r="G38" s="12"/>
    </row>
    <row r="39" spans="6:7" s="3" customFormat="1" x14ac:dyDescent="0.25">
      <c r="F39" s="12"/>
      <c r="G39" s="12"/>
    </row>
    <row r="40" spans="6:7" s="3" customFormat="1" x14ac:dyDescent="0.25">
      <c r="F40" s="12"/>
      <c r="G40" s="12"/>
    </row>
    <row r="41" spans="6:7" s="3" customFormat="1" x14ac:dyDescent="0.25">
      <c r="F41" s="12"/>
      <c r="G41" s="12"/>
    </row>
    <row r="42" spans="6:7" s="3" customFormat="1" x14ac:dyDescent="0.25">
      <c r="F42" s="12"/>
      <c r="G42" s="12"/>
    </row>
    <row r="43" spans="6:7" s="3" customFormat="1" x14ac:dyDescent="0.25">
      <c r="F43" s="12"/>
      <c r="G43" s="12"/>
    </row>
    <row r="44" spans="6:7" s="3" customFormat="1" x14ac:dyDescent="0.25">
      <c r="F44" s="12"/>
      <c r="G44" s="12"/>
    </row>
    <row r="45" spans="6:7" s="3" customFormat="1" x14ac:dyDescent="0.25">
      <c r="F45" s="12"/>
      <c r="G45" s="12"/>
    </row>
    <row r="46" spans="6:7" s="3" customFormat="1" x14ac:dyDescent="0.25">
      <c r="F46" s="12"/>
      <c r="G46" s="12"/>
    </row>
    <row r="47" spans="6:7" s="3" customFormat="1" x14ac:dyDescent="0.25">
      <c r="F47" s="12"/>
      <c r="G47" s="12"/>
    </row>
    <row r="48" spans="6:7" s="3" customFormat="1" x14ac:dyDescent="0.25">
      <c r="F48" s="12"/>
      <c r="G48" s="12"/>
    </row>
    <row r="49" spans="6:7" s="3" customFormat="1" x14ac:dyDescent="0.25">
      <c r="F49" s="12"/>
      <c r="G49" s="12"/>
    </row>
    <row r="50" spans="6:7" s="3" customFormat="1" x14ac:dyDescent="0.25">
      <c r="F50" s="12"/>
      <c r="G50" s="12"/>
    </row>
    <row r="51" spans="6:7" s="3" customFormat="1" x14ac:dyDescent="0.25">
      <c r="F51" s="12"/>
      <c r="G51" s="12"/>
    </row>
    <row r="52" spans="6:7" s="3" customFormat="1" x14ac:dyDescent="0.25">
      <c r="F52" s="12"/>
      <c r="G52" s="12"/>
    </row>
    <row r="53" spans="6:7" s="3" customFormat="1" x14ac:dyDescent="0.25">
      <c r="F53" s="12"/>
      <c r="G53" s="12"/>
    </row>
    <row r="54" spans="6:7" s="3" customFormat="1" x14ac:dyDescent="0.25">
      <c r="F54" s="12"/>
      <c r="G54" s="12"/>
    </row>
    <row r="55" spans="6:7" s="3" customFormat="1" x14ac:dyDescent="0.25">
      <c r="F55" s="12"/>
      <c r="G55" s="12"/>
    </row>
    <row r="56" spans="6:7" s="3" customFormat="1" x14ac:dyDescent="0.25">
      <c r="F56" s="12"/>
      <c r="G56" s="12"/>
    </row>
    <row r="57" spans="6:7" s="3" customFormat="1" x14ac:dyDescent="0.25">
      <c r="F57" s="12"/>
      <c r="G57" s="12"/>
    </row>
    <row r="58" spans="6:7" s="3" customFormat="1" x14ac:dyDescent="0.25">
      <c r="F58" s="12"/>
      <c r="G58" s="12"/>
    </row>
    <row r="59" spans="6:7" s="3" customFormat="1" x14ac:dyDescent="0.25">
      <c r="F59" s="12"/>
      <c r="G59" s="12"/>
    </row>
    <row r="60" spans="6:7" s="3" customFormat="1" x14ac:dyDescent="0.25">
      <c r="F60" s="12"/>
      <c r="G60" s="12"/>
    </row>
    <row r="61" spans="6:7" s="3" customFormat="1" x14ac:dyDescent="0.25">
      <c r="F61" s="12"/>
      <c r="G61" s="12"/>
    </row>
    <row r="62" spans="6:7" s="3" customFormat="1" x14ac:dyDescent="0.25">
      <c r="F62" s="12"/>
      <c r="G62" s="12"/>
    </row>
    <row r="63" spans="6:7" s="3" customFormat="1" x14ac:dyDescent="0.25">
      <c r="F63" s="12"/>
      <c r="G63" s="12"/>
    </row>
    <row r="64" spans="6:7" s="3" customFormat="1" x14ac:dyDescent="0.25">
      <c r="F64" s="12"/>
      <c r="G64" s="12"/>
    </row>
    <row r="65" spans="6:7" s="3" customFormat="1" x14ac:dyDescent="0.25">
      <c r="F65" s="12"/>
      <c r="G65" s="12"/>
    </row>
    <row r="66" spans="6:7" s="3" customFormat="1" x14ac:dyDescent="0.25">
      <c r="F66" s="12"/>
      <c r="G66" s="12"/>
    </row>
    <row r="67" spans="6:7" s="3" customFormat="1" x14ac:dyDescent="0.25">
      <c r="F67" s="12"/>
      <c r="G67" s="12"/>
    </row>
    <row r="68" spans="6:7" s="3" customFormat="1" x14ac:dyDescent="0.25">
      <c r="F68" s="12"/>
      <c r="G68" s="12"/>
    </row>
    <row r="69" spans="6:7" s="3" customFormat="1" x14ac:dyDescent="0.25">
      <c r="F69" s="12"/>
      <c r="G69" s="12"/>
    </row>
    <row r="70" spans="6:7" s="3" customFormat="1" x14ac:dyDescent="0.25">
      <c r="F70" s="12"/>
      <c r="G70" s="12"/>
    </row>
    <row r="71" spans="6:7" s="3" customFormat="1" x14ac:dyDescent="0.25">
      <c r="F71" s="12"/>
      <c r="G71" s="12"/>
    </row>
    <row r="72" spans="6:7" s="3" customFormat="1" x14ac:dyDescent="0.25">
      <c r="F72" s="12"/>
      <c r="G72" s="12"/>
    </row>
    <row r="73" spans="6:7" s="3" customFormat="1" x14ac:dyDescent="0.25">
      <c r="F73" s="12"/>
      <c r="G73" s="12"/>
    </row>
    <row r="74" spans="6:7" s="3" customFormat="1" x14ac:dyDescent="0.25">
      <c r="F74" s="12"/>
      <c r="G74" s="12"/>
    </row>
    <row r="75" spans="6:7" s="3" customFormat="1" x14ac:dyDescent="0.25">
      <c r="F75" s="12"/>
      <c r="G75" s="12"/>
    </row>
    <row r="76" spans="6:7" s="3" customFormat="1" x14ac:dyDescent="0.25">
      <c r="F76" s="12"/>
      <c r="G76" s="12"/>
    </row>
    <row r="77" spans="6:7" s="3" customFormat="1" x14ac:dyDescent="0.25">
      <c r="F77" s="12"/>
      <c r="G77" s="12"/>
    </row>
    <row r="78" spans="6:7" s="3" customFormat="1" x14ac:dyDescent="0.25">
      <c r="F78" s="12"/>
      <c r="G78" s="12"/>
    </row>
    <row r="79" spans="6:7" s="3" customFormat="1" x14ac:dyDescent="0.25">
      <c r="F79" s="12"/>
      <c r="G79" s="12"/>
    </row>
    <row r="80" spans="6:7" s="3" customFormat="1" x14ac:dyDescent="0.25">
      <c r="F80" s="12"/>
      <c r="G80" s="12"/>
    </row>
    <row r="81" spans="6:7" s="3" customFormat="1" x14ac:dyDescent="0.25">
      <c r="F81" s="12"/>
      <c r="G81" s="12"/>
    </row>
    <row r="82" spans="6:7" s="3" customFormat="1" x14ac:dyDescent="0.25">
      <c r="F82" s="12"/>
      <c r="G82" s="12"/>
    </row>
    <row r="83" spans="6:7" s="3" customFormat="1" x14ac:dyDescent="0.25">
      <c r="F83" s="12"/>
      <c r="G83" s="12"/>
    </row>
    <row r="84" spans="6:7" s="3" customFormat="1" x14ac:dyDescent="0.25">
      <c r="F84" s="12"/>
      <c r="G84" s="12"/>
    </row>
    <row r="85" spans="6:7" s="3" customFormat="1" x14ac:dyDescent="0.25">
      <c r="F85" s="12"/>
      <c r="G85" s="12"/>
    </row>
    <row r="86" spans="6:7" s="3" customFormat="1" x14ac:dyDescent="0.25">
      <c r="F86" s="12"/>
      <c r="G86" s="12"/>
    </row>
    <row r="87" spans="6:7" s="3" customFormat="1" x14ac:dyDescent="0.25">
      <c r="F87" s="12"/>
      <c r="G87" s="12"/>
    </row>
    <row r="88" spans="6:7" s="3" customFormat="1" x14ac:dyDescent="0.25">
      <c r="F88" s="12"/>
      <c r="G88" s="12"/>
    </row>
    <row r="89" spans="6:7" s="3" customFormat="1" x14ac:dyDescent="0.25">
      <c r="F89" s="12"/>
      <c r="G89" s="12"/>
    </row>
    <row r="90" spans="6:7" s="3" customFormat="1" x14ac:dyDescent="0.25">
      <c r="F90" s="12"/>
      <c r="G90" s="12"/>
    </row>
    <row r="91" spans="6:7" s="3" customFormat="1" x14ac:dyDescent="0.25">
      <c r="F91" s="12"/>
      <c r="G91" s="12"/>
    </row>
    <row r="92" spans="6:7" s="3" customFormat="1" x14ac:dyDescent="0.25">
      <c r="F92" s="12"/>
      <c r="G92" s="12"/>
    </row>
    <row r="93" spans="6:7" s="3" customFormat="1" x14ac:dyDescent="0.25">
      <c r="F93" s="12"/>
      <c r="G93" s="12"/>
    </row>
    <row r="94" spans="6:7" s="3" customFormat="1" x14ac:dyDescent="0.25">
      <c r="F94" s="12"/>
      <c r="G94" s="12"/>
    </row>
    <row r="95" spans="6:7" s="3" customFormat="1" x14ac:dyDescent="0.25">
      <c r="F95" s="12"/>
      <c r="G95" s="12"/>
    </row>
    <row r="96" spans="6:7" s="3" customFormat="1" x14ac:dyDescent="0.25">
      <c r="F96" s="12"/>
      <c r="G96" s="12"/>
    </row>
    <row r="97" spans="6:7" s="3" customFormat="1" x14ac:dyDescent="0.25">
      <c r="F97" s="12"/>
      <c r="G97" s="12"/>
    </row>
    <row r="98" spans="6:7" s="3" customFormat="1" x14ac:dyDescent="0.25">
      <c r="F98" s="12"/>
      <c r="G98" s="12"/>
    </row>
    <row r="99" spans="6:7" s="3" customFormat="1" x14ac:dyDescent="0.25">
      <c r="F99" s="12"/>
      <c r="G99" s="12"/>
    </row>
    <row r="100" spans="6:7" s="3" customFormat="1" x14ac:dyDescent="0.25">
      <c r="F100" s="12"/>
      <c r="G100" s="12"/>
    </row>
    <row r="101" spans="6:7" s="3" customFormat="1" x14ac:dyDescent="0.25">
      <c r="F101" s="12"/>
      <c r="G101" s="12"/>
    </row>
    <row r="102" spans="6:7" s="3" customFormat="1" x14ac:dyDescent="0.25">
      <c r="F102" s="12"/>
      <c r="G102" s="12"/>
    </row>
    <row r="103" spans="6:7" s="3" customFormat="1" x14ac:dyDescent="0.25">
      <c r="F103" s="12"/>
      <c r="G103" s="12"/>
    </row>
    <row r="104" spans="6:7" s="3" customFormat="1" x14ac:dyDescent="0.25">
      <c r="F104" s="12"/>
      <c r="G104" s="12"/>
    </row>
    <row r="105" spans="6:7" s="3" customFormat="1" x14ac:dyDescent="0.25">
      <c r="F105" s="12"/>
      <c r="G105" s="12"/>
    </row>
    <row r="106" spans="6:7" s="3" customFormat="1" x14ac:dyDescent="0.25">
      <c r="F106" s="12"/>
      <c r="G106" s="12"/>
    </row>
    <row r="107" spans="6:7" s="3" customFormat="1" x14ac:dyDescent="0.25">
      <c r="F107" s="12"/>
      <c r="G107" s="12"/>
    </row>
    <row r="108" spans="6:7" s="3" customFormat="1" x14ac:dyDescent="0.25">
      <c r="F108" s="12"/>
      <c r="G108" s="12"/>
    </row>
    <row r="109" spans="6:7" s="3" customFormat="1" x14ac:dyDescent="0.25">
      <c r="F109" s="12"/>
      <c r="G109" s="12"/>
    </row>
    <row r="110" spans="6:7" s="3" customFormat="1" x14ac:dyDescent="0.25">
      <c r="F110" s="12"/>
      <c r="G110" s="12"/>
    </row>
    <row r="111" spans="6:7" s="3" customFormat="1" x14ac:dyDescent="0.25">
      <c r="F111" s="12"/>
      <c r="G111" s="12"/>
    </row>
    <row r="112" spans="6:7" s="3" customFormat="1" x14ac:dyDescent="0.25">
      <c r="F112" s="12"/>
      <c r="G112" s="12"/>
    </row>
    <row r="113" spans="6:7" s="3" customFormat="1" x14ac:dyDescent="0.25">
      <c r="F113" s="12"/>
      <c r="G113" s="12"/>
    </row>
    <row r="114" spans="6:7" s="3" customFormat="1" x14ac:dyDescent="0.25">
      <c r="F114" s="12"/>
      <c r="G114" s="12"/>
    </row>
    <row r="115" spans="6:7" s="3" customFormat="1" x14ac:dyDescent="0.25">
      <c r="F115" s="12"/>
      <c r="G115" s="12"/>
    </row>
    <row r="116" spans="6:7" s="3" customFormat="1" x14ac:dyDescent="0.25">
      <c r="F116" s="12"/>
      <c r="G116" s="12"/>
    </row>
    <row r="117" spans="6:7" s="3" customFormat="1" x14ac:dyDescent="0.25">
      <c r="F117" s="12"/>
      <c r="G117" s="12"/>
    </row>
    <row r="118" spans="6:7" s="3" customFormat="1" x14ac:dyDescent="0.25">
      <c r="F118" s="12"/>
      <c r="G118" s="12"/>
    </row>
    <row r="119" spans="6:7" s="3" customFormat="1" x14ac:dyDescent="0.25">
      <c r="F119" s="12"/>
      <c r="G119" s="12"/>
    </row>
    <row r="120" spans="6:7" s="3" customFormat="1" x14ac:dyDescent="0.25">
      <c r="F120" s="12"/>
      <c r="G120" s="12"/>
    </row>
    <row r="121" spans="6:7" s="3" customFormat="1" x14ac:dyDescent="0.25">
      <c r="F121" s="12"/>
      <c r="G121" s="12"/>
    </row>
    <row r="122" spans="6:7" s="3" customFormat="1" x14ac:dyDescent="0.25">
      <c r="F122" s="12"/>
      <c r="G122" s="12"/>
    </row>
    <row r="123" spans="6:7" s="3" customFormat="1" x14ac:dyDescent="0.25">
      <c r="F123" s="12"/>
      <c r="G123" s="12"/>
    </row>
    <row r="124" spans="6:7" s="3" customFormat="1" x14ac:dyDescent="0.25">
      <c r="F124" s="12"/>
      <c r="G124" s="12"/>
    </row>
    <row r="125" spans="6:7" s="3" customFormat="1" x14ac:dyDescent="0.25">
      <c r="F125" s="12"/>
      <c r="G125" s="12"/>
    </row>
    <row r="126" spans="6:7" s="3" customFormat="1" x14ac:dyDescent="0.25">
      <c r="F126" s="12"/>
      <c r="G126" s="12"/>
    </row>
    <row r="127" spans="6:7" s="3" customFormat="1" x14ac:dyDescent="0.25">
      <c r="F127" s="12"/>
      <c r="G127" s="12"/>
    </row>
    <row r="128" spans="6:7" s="3" customFormat="1" x14ac:dyDescent="0.25">
      <c r="F128" s="12"/>
      <c r="G128" s="12"/>
    </row>
    <row r="129" spans="6:7" s="3" customFormat="1" x14ac:dyDescent="0.25">
      <c r="F129" s="12"/>
      <c r="G129" s="12"/>
    </row>
    <row r="130" spans="6:7" s="3" customFormat="1" x14ac:dyDescent="0.25">
      <c r="F130" s="12"/>
      <c r="G130" s="12"/>
    </row>
    <row r="131" spans="6:7" s="3" customFormat="1" x14ac:dyDescent="0.25">
      <c r="F131" s="12"/>
      <c r="G131" s="12"/>
    </row>
    <row r="132" spans="6:7" s="3" customFormat="1" x14ac:dyDescent="0.25">
      <c r="F132" s="12"/>
      <c r="G132" s="12"/>
    </row>
    <row r="133" spans="6:7" s="3" customFormat="1" x14ac:dyDescent="0.25">
      <c r="F133" s="12"/>
      <c r="G133" s="12"/>
    </row>
    <row r="134" spans="6:7" s="3" customFormat="1" x14ac:dyDescent="0.25">
      <c r="F134" s="12"/>
      <c r="G134" s="12"/>
    </row>
    <row r="135" spans="6:7" s="3" customFormat="1" x14ac:dyDescent="0.25">
      <c r="F135" s="12"/>
      <c r="G135" s="12"/>
    </row>
    <row r="136" spans="6:7" s="3" customFormat="1" x14ac:dyDescent="0.25">
      <c r="F136" s="12"/>
      <c r="G136" s="12"/>
    </row>
    <row r="137" spans="6:7" s="3" customFormat="1" x14ac:dyDescent="0.25">
      <c r="F137" s="12"/>
      <c r="G137" s="12"/>
    </row>
    <row r="138" spans="6:7" s="3" customFormat="1" x14ac:dyDescent="0.25">
      <c r="F138" s="12"/>
      <c r="G138" s="12"/>
    </row>
    <row r="139" spans="6:7" s="3" customFormat="1" x14ac:dyDescent="0.25">
      <c r="F139" s="12"/>
      <c r="G139" s="12"/>
    </row>
    <row r="140" spans="6:7" s="3" customFormat="1" x14ac:dyDescent="0.25">
      <c r="F140" s="12"/>
      <c r="G140" s="12"/>
    </row>
    <row r="141" spans="6:7" s="3" customFormat="1" x14ac:dyDescent="0.25">
      <c r="F141" s="12"/>
      <c r="G141" s="12"/>
    </row>
    <row r="142" spans="6:7" s="3" customFormat="1" x14ac:dyDescent="0.25">
      <c r="F142" s="12"/>
      <c r="G142" s="12"/>
    </row>
    <row r="143" spans="6:7" s="3" customFormat="1" x14ac:dyDescent="0.25">
      <c r="F143" s="12"/>
      <c r="G143" s="12"/>
    </row>
    <row r="144" spans="6:7" s="3" customFormat="1" x14ac:dyDescent="0.25">
      <c r="F144" s="12"/>
      <c r="G144" s="12"/>
    </row>
    <row r="145" spans="6:7" s="3" customFormat="1" x14ac:dyDescent="0.25">
      <c r="F145" s="12"/>
      <c r="G145" s="12"/>
    </row>
    <row r="146" spans="6:7" s="3" customFormat="1" x14ac:dyDescent="0.25">
      <c r="F146" s="12"/>
      <c r="G146" s="12"/>
    </row>
    <row r="147" spans="6:7" s="3" customFormat="1" x14ac:dyDescent="0.25">
      <c r="F147" s="12"/>
      <c r="G147" s="12"/>
    </row>
    <row r="148" spans="6:7" s="3" customFormat="1" x14ac:dyDescent="0.25">
      <c r="F148" s="12"/>
      <c r="G148" s="12"/>
    </row>
    <row r="149" spans="6:7" s="3" customFormat="1" x14ac:dyDescent="0.25">
      <c r="F149" s="12"/>
      <c r="G149" s="12"/>
    </row>
    <row r="150" spans="6:7" s="3" customFormat="1" x14ac:dyDescent="0.25">
      <c r="F150" s="12"/>
      <c r="G150" s="12"/>
    </row>
    <row r="151" spans="6:7" s="3" customFormat="1" x14ac:dyDescent="0.25">
      <c r="F151" s="12"/>
      <c r="G151" s="12"/>
    </row>
    <row r="152" spans="6:7" s="3" customFormat="1" x14ac:dyDescent="0.25">
      <c r="F152" s="12"/>
      <c r="G152" s="12"/>
    </row>
    <row r="153" spans="6:7" s="3" customFormat="1" x14ac:dyDescent="0.25">
      <c r="F153" s="12"/>
      <c r="G153" s="12"/>
    </row>
    <row r="154" spans="6:7" s="3" customFormat="1" x14ac:dyDescent="0.25">
      <c r="F154" s="12"/>
      <c r="G154" s="12"/>
    </row>
    <row r="155" spans="6:7" s="3" customFormat="1" x14ac:dyDescent="0.25">
      <c r="F155" s="12"/>
      <c r="G155" s="12"/>
    </row>
    <row r="156" spans="6:7" s="3" customFormat="1" x14ac:dyDescent="0.25">
      <c r="F156" s="12"/>
      <c r="G156" s="12"/>
    </row>
    <row r="157" spans="6:7" s="3" customFormat="1" x14ac:dyDescent="0.25">
      <c r="F157" s="12"/>
      <c r="G157" s="12"/>
    </row>
    <row r="158" spans="6:7" s="3" customFormat="1" x14ac:dyDescent="0.25">
      <c r="F158" s="12"/>
      <c r="G158" s="12"/>
    </row>
    <row r="159" spans="6:7" s="3" customFormat="1" x14ac:dyDescent="0.25">
      <c r="F159" s="12"/>
      <c r="G159" s="12"/>
    </row>
    <row r="160" spans="6:7" s="3" customFormat="1" x14ac:dyDescent="0.25">
      <c r="F160" s="12"/>
      <c r="G160" s="12"/>
    </row>
    <row r="161" spans="6:7" s="3" customFormat="1" x14ac:dyDescent="0.25">
      <c r="F161" s="12"/>
      <c r="G161" s="12"/>
    </row>
    <row r="162" spans="6:7" s="3" customFormat="1" x14ac:dyDescent="0.25">
      <c r="F162" s="12"/>
      <c r="G162" s="12"/>
    </row>
    <row r="163" spans="6:7" s="3" customFormat="1" x14ac:dyDescent="0.25">
      <c r="F163" s="12"/>
      <c r="G163" s="12"/>
    </row>
    <row r="164" spans="6:7" s="3" customFormat="1" x14ac:dyDescent="0.25">
      <c r="F164" s="12"/>
      <c r="G164" s="12"/>
    </row>
    <row r="165" spans="6:7" s="3" customFormat="1" x14ac:dyDescent="0.25">
      <c r="F165" s="12"/>
      <c r="G165" s="12"/>
    </row>
    <row r="166" spans="6:7" s="3" customFormat="1" x14ac:dyDescent="0.25">
      <c r="F166" s="12"/>
      <c r="G166" s="12"/>
    </row>
    <row r="167" spans="6:7" s="3" customFormat="1" x14ac:dyDescent="0.25">
      <c r="F167" s="12"/>
      <c r="G167" s="12"/>
    </row>
    <row r="168" spans="6:7" s="3" customFormat="1" x14ac:dyDescent="0.25">
      <c r="F168" s="12"/>
      <c r="G168" s="12"/>
    </row>
    <row r="169" spans="6:7" s="3" customFormat="1" x14ac:dyDescent="0.25">
      <c r="F169" s="12"/>
      <c r="G169" s="12"/>
    </row>
    <row r="170" spans="6:7" s="3" customFormat="1" x14ac:dyDescent="0.25">
      <c r="F170" s="12"/>
      <c r="G170" s="12"/>
    </row>
    <row r="171" spans="6:7" s="3" customFormat="1" x14ac:dyDescent="0.25">
      <c r="F171" s="12"/>
      <c r="G171" s="12"/>
    </row>
    <row r="172" spans="6:7" s="3" customFormat="1" x14ac:dyDescent="0.25">
      <c r="F172" s="12"/>
      <c r="G172" s="12"/>
    </row>
    <row r="173" spans="6:7" s="3" customFormat="1" x14ac:dyDescent="0.25">
      <c r="F173" s="12"/>
      <c r="G173" s="12"/>
    </row>
    <row r="174" spans="6:7" s="3" customFormat="1" x14ac:dyDescent="0.25">
      <c r="F174" s="12"/>
      <c r="G174" s="12"/>
    </row>
    <row r="175" spans="6:7" s="3" customFormat="1" x14ac:dyDescent="0.25">
      <c r="F175" s="12"/>
      <c r="G175" s="12"/>
    </row>
    <row r="176" spans="6:7" s="3" customFormat="1" x14ac:dyDescent="0.25">
      <c r="F176" s="12"/>
      <c r="G176" s="12"/>
    </row>
    <row r="177" spans="6:7" s="3" customFormat="1" x14ac:dyDescent="0.25">
      <c r="F177" s="12"/>
      <c r="G177" s="12"/>
    </row>
    <row r="178" spans="6:7" s="3" customFormat="1" x14ac:dyDescent="0.25">
      <c r="F178" s="12"/>
      <c r="G178" s="12"/>
    </row>
    <row r="179" spans="6:7" s="3" customFormat="1" x14ac:dyDescent="0.25">
      <c r="F179" s="12"/>
      <c r="G179" s="12"/>
    </row>
    <row r="180" spans="6:7" s="3" customFormat="1" x14ac:dyDescent="0.25">
      <c r="F180" s="12"/>
      <c r="G180" s="12"/>
    </row>
    <row r="181" spans="6:7" s="3" customFormat="1" x14ac:dyDescent="0.25">
      <c r="F181" s="12"/>
      <c r="G181" s="12"/>
    </row>
    <row r="182" spans="6:7" s="3" customFormat="1" x14ac:dyDescent="0.25">
      <c r="F182" s="12"/>
      <c r="G182" s="12"/>
    </row>
    <row r="183" spans="6:7" s="3" customFormat="1" x14ac:dyDescent="0.25">
      <c r="F183" s="12"/>
      <c r="G183" s="12"/>
    </row>
    <row r="184" spans="6:7" s="3" customFormat="1" x14ac:dyDescent="0.25">
      <c r="F184" s="12"/>
      <c r="G184" s="12"/>
    </row>
    <row r="185" spans="6:7" s="3" customFormat="1" x14ac:dyDescent="0.25">
      <c r="F185" s="12"/>
      <c r="G185" s="12"/>
    </row>
    <row r="186" spans="6:7" s="3" customFormat="1" x14ac:dyDescent="0.25">
      <c r="F186" s="12"/>
      <c r="G186" s="12"/>
    </row>
    <row r="187" spans="6:7" s="3" customFormat="1" x14ac:dyDescent="0.25">
      <c r="F187" s="12"/>
      <c r="G187" s="12"/>
    </row>
    <row r="188" spans="6:7" s="3" customFormat="1" x14ac:dyDescent="0.25">
      <c r="F188" s="12"/>
      <c r="G188" s="12"/>
    </row>
    <row r="189" spans="6:7" s="3" customFormat="1" x14ac:dyDescent="0.25">
      <c r="F189" s="12"/>
      <c r="G189" s="12"/>
    </row>
    <row r="190" spans="6:7" s="3" customFormat="1" x14ac:dyDescent="0.25">
      <c r="F190" s="12"/>
      <c r="G190" s="12"/>
    </row>
    <row r="191" spans="6:7" s="3" customFormat="1" x14ac:dyDescent="0.25">
      <c r="F191" s="12"/>
      <c r="G191" s="12"/>
    </row>
    <row r="192" spans="6:7" s="3" customFormat="1" x14ac:dyDescent="0.25">
      <c r="F192" s="12"/>
      <c r="G192" s="12"/>
    </row>
    <row r="193" spans="6:7" s="3" customFormat="1" x14ac:dyDescent="0.25">
      <c r="F193" s="12"/>
      <c r="G193" s="12"/>
    </row>
    <row r="194" spans="6:7" s="3" customFormat="1" x14ac:dyDescent="0.25">
      <c r="F194" s="12"/>
      <c r="G194" s="12"/>
    </row>
    <row r="195" spans="6:7" s="3" customFormat="1" x14ac:dyDescent="0.25">
      <c r="F195" s="12"/>
      <c r="G195" s="12"/>
    </row>
    <row r="196" spans="6:7" s="3" customFormat="1" x14ac:dyDescent="0.25">
      <c r="F196" s="12"/>
      <c r="G196" s="12"/>
    </row>
    <row r="197" spans="6:7" s="3" customFormat="1" x14ac:dyDescent="0.25">
      <c r="F197" s="12"/>
      <c r="G197" s="12"/>
    </row>
    <row r="198" spans="6:7" s="3" customFormat="1" x14ac:dyDescent="0.25">
      <c r="F198" s="12"/>
      <c r="G198" s="12"/>
    </row>
    <row r="199" spans="6:7" s="3" customFormat="1" x14ac:dyDescent="0.25">
      <c r="F199" s="12"/>
      <c r="G199" s="12"/>
    </row>
    <row r="200" spans="6:7" s="3" customFormat="1" x14ac:dyDescent="0.25">
      <c r="F200" s="12"/>
      <c r="G200" s="12"/>
    </row>
    <row r="201" spans="6:7" s="3" customFormat="1" x14ac:dyDescent="0.25">
      <c r="F201" s="12"/>
      <c r="G201" s="12"/>
    </row>
    <row r="202" spans="6:7" s="3" customFormat="1" x14ac:dyDescent="0.25">
      <c r="F202" s="12"/>
      <c r="G202" s="12"/>
    </row>
    <row r="203" spans="6:7" s="3" customFormat="1" x14ac:dyDescent="0.25">
      <c r="F203" s="12"/>
      <c r="G203" s="12"/>
    </row>
    <row r="204" spans="6:7" s="3" customFormat="1" x14ac:dyDescent="0.25">
      <c r="F204" s="12"/>
      <c r="G204" s="12"/>
    </row>
    <row r="205" spans="6:7" s="3" customFormat="1" x14ac:dyDescent="0.25">
      <c r="F205" s="12"/>
      <c r="G205" s="12"/>
    </row>
    <row r="206" spans="6:7" s="3" customFormat="1" x14ac:dyDescent="0.25">
      <c r="F206" s="12"/>
      <c r="G206" s="12"/>
    </row>
    <row r="207" spans="6:7" s="3" customFormat="1" x14ac:dyDescent="0.25">
      <c r="F207" s="12"/>
      <c r="G207" s="12"/>
    </row>
    <row r="208" spans="6:7" s="3" customFormat="1" x14ac:dyDescent="0.25">
      <c r="F208" s="12"/>
      <c r="G208" s="12"/>
    </row>
    <row r="209" spans="6:7" s="3" customFormat="1" x14ac:dyDescent="0.25">
      <c r="F209" s="12"/>
      <c r="G209" s="12"/>
    </row>
    <row r="210" spans="6:7" s="3" customFormat="1" x14ac:dyDescent="0.25">
      <c r="F210" s="12"/>
      <c r="G210" s="12"/>
    </row>
    <row r="211" spans="6:7" s="3" customFormat="1" x14ac:dyDescent="0.25">
      <c r="F211" s="12"/>
      <c r="G211" s="12"/>
    </row>
    <row r="212" spans="6:7" s="3" customFormat="1" x14ac:dyDescent="0.25">
      <c r="F212" s="12"/>
      <c r="G212" s="12"/>
    </row>
    <row r="213" spans="6:7" s="3" customFormat="1" x14ac:dyDescent="0.25">
      <c r="F213" s="12"/>
      <c r="G213" s="12"/>
    </row>
    <row r="214" spans="6:7" s="3" customFormat="1" x14ac:dyDescent="0.25">
      <c r="F214" s="12"/>
      <c r="G214" s="12"/>
    </row>
    <row r="215" spans="6:7" s="3" customFormat="1" x14ac:dyDescent="0.25">
      <c r="F215" s="12"/>
      <c r="G215" s="12"/>
    </row>
    <row r="216" spans="6:7" s="3" customFormat="1" x14ac:dyDescent="0.25">
      <c r="F216" s="12"/>
      <c r="G216" s="12"/>
    </row>
    <row r="217" spans="6:7" s="3" customFormat="1" x14ac:dyDescent="0.25">
      <c r="F217" s="12"/>
      <c r="G217" s="12"/>
    </row>
    <row r="218" spans="6:7" s="3" customFormat="1" x14ac:dyDescent="0.25">
      <c r="F218" s="12"/>
      <c r="G218" s="12"/>
    </row>
    <row r="219" spans="6:7" s="3" customFormat="1" x14ac:dyDescent="0.25">
      <c r="F219" s="12"/>
      <c r="G219" s="12"/>
    </row>
    <row r="220" spans="6:7" s="3" customFormat="1" x14ac:dyDescent="0.25">
      <c r="F220" s="12"/>
      <c r="G220" s="12"/>
    </row>
    <row r="221" spans="6:7" s="3" customFormat="1" x14ac:dyDescent="0.25">
      <c r="F221" s="12"/>
      <c r="G221" s="12"/>
    </row>
    <row r="222" spans="6:7" s="3" customFormat="1" x14ac:dyDescent="0.25">
      <c r="F222" s="12"/>
      <c r="G222" s="12"/>
    </row>
    <row r="223" spans="6:7" s="3" customFormat="1" x14ac:dyDescent="0.25">
      <c r="F223" s="12"/>
      <c r="G223" s="12"/>
    </row>
    <row r="224" spans="6:7" s="3" customFormat="1" x14ac:dyDescent="0.25">
      <c r="F224" s="12"/>
      <c r="G224" s="12"/>
    </row>
    <row r="225" spans="6:7" s="3" customFormat="1" x14ac:dyDescent="0.25">
      <c r="F225" s="12"/>
      <c r="G225" s="12"/>
    </row>
    <row r="226" spans="6:7" s="3" customFormat="1" x14ac:dyDescent="0.25">
      <c r="F226" s="12"/>
      <c r="G226" s="12"/>
    </row>
    <row r="227" spans="6:7" s="3" customFormat="1" x14ac:dyDescent="0.25">
      <c r="F227" s="12"/>
      <c r="G227" s="12"/>
    </row>
    <row r="228" spans="6:7" s="3" customFormat="1" x14ac:dyDescent="0.25">
      <c r="F228" s="12"/>
      <c r="G228" s="12"/>
    </row>
    <row r="229" spans="6:7" s="3" customFormat="1" x14ac:dyDescent="0.25">
      <c r="F229" s="12"/>
      <c r="G229" s="12"/>
    </row>
    <row r="230" spans="6:7" s="3" customFormat="1" x14ac:dyDescent="0.25">
      <c r="F230" s="12"/>
      <c r="G230" s="12"/>
    </row>
    <row r="231" spans="6:7" s="3" customFormat="1" x14ac:dyDescent="0.25">
      <c r="F231" s="12"/>
      <c r="G231" s="12"/>
    </row>
    <row r="232" spans="6:7" s="3" customFormat="1" x14ac:dyDescent="0.25">
      <c r="F232" s="12"/>
      <c r="G232" s="12"/>
    </row>
    <row r="233" spans="6:7" s="3" customFormat="1" x14ac:dyDescent="0.25">
      <c r="F233" s="12"/>
      <c r="G233" s="12"/>
    </row>
    <row r="234" spans="6:7" s="3" customFormat="1" x14ac:dyDescent="0.25">
      <c r="F234" s="12"/>
      <c r="G234" s="12"/>
    </row>
    <row r="235" spans="6:7" s="3" customFormat="1" x14ac:dyDescent="0.25">
      <c r="F235" s="12"/>
      <c r="G235" s="12"/>
    </row>
    <row r="236" spans="6:7" s="3" customFormat="1" x14ac:dyDescent="0.25">
      <c r="F236" s="12"/>
      <c r="G236" s="12"/>
    </row>
    <row r="237" spans="6:7" s="3" customFormat="1" x14ac:dyDescent="0.25">
      <c r="F237" s="12"/>
      <c r="G237" s="12"/>
    </row>
    <row r="238" spans="6:7" s="3" customFormat="1" x14ac:dyDescent="0.25">
      <c r="F238" s="12"/>
      <c r="G238" s="12"/>
    </row>
    <row r="239" spans="6:7" s="3" customFormat="1" x14ac:dyDescent="0.25">
      <c r="F239" s="12"/>
      <c r="G239" s="12"/>
    </row>
    <row r="240" spans="6:7" s="3" customFormat="1" x14ac:dyDescent="0.25">
      <c r="F240" s="12"/>
      <c r="G240" s="12"/>
    </row>
    <row r="241" spans="6:7" s="3" customFormat="1" x14ac:dyDescent="0.25">
      <c r="F241" s="12"/>
      <c r="G241" s="12"/>
    </row>
    <row r="242" spans="6:7" s="3" customFormat="1" x14ac:dyDescent="0.25">
      <c r="F242" s="12"/>
      <c r="G242" s="12"/>
    </row>
    <row r="243" spans="6:7" s="3" customFormat="1" x14ac:dyDescent="0.25">
      <c r="F243" s="12"/>
      <c r="G243" s="12"/>
    </row>
    <row r="244" spans="6:7" s="3" customFormat="1" x14ac:dyDescent="0.25">
      <c r="F244" s="12"/>
      <c r="G244" s="12"/>
    </row>
    <row r="245" spans="6:7" s="3" customFormat="1" x14ac:dyDescent="0.25">
      <c r="F245" s="12"/>
      <c r="G245" s="12"/>
    </row>
    <row r="246" spans="6:7" s="3" customFormat="1" x14ac:dyDescent="0.25">
      <c r="F246" s="12"/>
      <c r="G246" s="12"/>
    </row>
    <row r="247" spans="6:7" s="3" customFormat="1" x14ac:dyDescent="0.25">
      <c r="F247" s="12"/>
      <c r="G247" s="12"/>
    </row>
    <row r="248" spans="6:7" s="3" customFormat="1" x14ac:dyDescent="0.25">
      <c r="F248" s="12"/>
      <c r="G248" s="12"/>
    </row>
    <row r="249" spans="6:7" s="3" customFormat="1" x14ac:dyDescent="0.25">
      <c r="F249" s="12"/>
      <c r="G249" s="12"/>
    </row>
    <row r="250" spans="6:7" s="3" customFormat="1" x14ac:dyDescent="0.25">
      <c r="F250" s="12"/>
      <c r="G250" s="12"/>
    </row>
    <row r="251" spans="6:7" s="3" customFormat="1" x14ac:dyDescent="0.25">
      <c r="F251" s="12"/>
      <c r="G251" s="12"/>
    </row>
    <row r="252" spans="6:7" s="3" customFormat="1" x14ac:dyDescent="0.25">
      <c r="F252" s="12"/>
      <c r="G252" s="12"/>
    </row>
    <row r="253" spans="6:7" s="3" customFormat="1" x14ac:dyDescent="0.25">
      <c r="F253" s="12"/>
      <c r="G253" s="12"/>
    </row>
    <row r="254" spans="6:7" s="3" customFormat="1" x14ac:dyDescent="0.25">
      <c r="F254" s="12"/>
      <c r="G254" s="12"/>
    </row>
    <row r="255" spans="6:7" s="3" customFormat="1" x14ac:dyDescent="0.25">
      <c r="F255" s="12"/>
      <c r="G255" s="12"/>
    </row>
    <row r="256" spans="6:7" s="3" customFormat="1" x14ac:dyDescent="0.25">
      <c r="F256" s="12"/>
      <c r="G256" s="12"/>
    </row>
    <row r="257" spans="6:7" s="3" customFormat="1" x14ac:dyDescent="0.25">
      <c r="F257" s="12"/>
      <c r="G257" s="12"/>
    </row>
    <row r="258" spans="6:7" s="3" customFormat="1" x14ac:dyDescent="0.25">
      <c r="F258" s="12"/>
      <c r="G258" s="12"/>
    </row>
    <row r="259" spans="6:7" s="3" customFormat="1" x14ac:dyDescent="0.25">
      <c r="F259" s="12"/>
      <c r="G259" s="12"/>
    </row>
    <row r="260" spans="6:7" s="3" customFormat="1" x14ac:dyDescent="0.25">
      <c r="F260" s="12"/>
      <c r="G260" s="12"/>
    </row>
    <row r="261" spans="6:7" s="3" customFormat="1" x14ac:dyDescent="0.25">
      <c r="F261" s="12"/>
      <c r="G261" s="12"/>
    </row>
    <row r="262" spans="6:7" s="3" customFormat="1" x14ac:dyDescent="0.25">
      <c r="F262" s="12"/>
      <c r="G262" s="12"/>
    </row>
    <row r="263" spans="6:7" s="3" customFormat="1" x14ac:dyDescent="0.25">
      <c r="F263" s="12"/>
      <c r="G263" s="12"/>
    </row>
    <row r="264" spans="6:7" s="3" customFormat="1" x14ac:dyDescent="0.25">
      <c r="F264" s="12"/>
      <c r="G264" s="12"/>
    </row>
    <row r="265" spans="6:7" s="3" customFormat="1" x14ac:dyDescent="0.25">
      <c r="F265" s="12"/>
      <c r="G265" s="12"/>
    </row>
    <row r="266" spans="6:7" s="3" customFormat="1" x14ac:dyDescent="0.25">
      <c r="F266" s="12"/>
      <c r="G266" s="12"/>
    </row>
    <row r="267" spans="6:7" s="3" customFormat="1" x14ac:dyDescent="0.25">
      <c r="F267" s="12"/>
      <c r="G267" s="12"/>
    </row>
    <row r="268" spans="6:7" s="3" customFormat="1" x14ac:dyDescent="0.25">
      <c r="F268" s="12"/>
      <c r="G268" s="12"/>
    </row>
    <row r="269" spans="6:7" s="3" customFormat="1" x14ac:dyDescent="0.25">
      <c r="F269" s="12"/>
      <c r="G269" s="12"/>
    </row>
    <row r="270" spans="6:7" s="3" customFormat="1" x14ac:dyDescent="0.25">
      <c r="F270" s="12"/>
      <c r="G270" s="12"/>
    </row>
    <row r="271" spans="6:7" s="3" customFormat="1" x14ac:dyDescent="0.25">
      <c r="F271" s="12"/>
      <c r="G271" s="12"/>
    </row>
    <row r="272" spans="6:7" s="3" customFormat="1" x14ac:dyDescent="0.25">
      <c r="F272" s="12"/>
      <c r="G272" s="12"/>
    </row>
    <row r="273" spans="6:7" s="3" customFormat="1" x14ac:dyDescent="0.25">
      <c r="F273" s="12"/>
      <c r="G273" s="12"/>
    </row>
    <row r="274" spans="6:7" s="3" customFormat="1" x14ac:dyDescent="0.25">
      <c r="F274" s="12"/>
      <c r="G274" s="12"/>
    </row>
    <row r="275" spans="6:7" s="3" customFormat="1" x14ac:dyDescent="0.25">
      <c r="F275" s="12"/>
      <c r="G275" s="12"/>
    </row>
    <row r="276" spans="6:7" s="3" customFormat="1" x14ac:dyDescent="0.25">
      <c r="F276" s="12"/>
      <c r="G276" s="12"/>
    </row>
    <row r="277" spans="6:7" s="3" customFormat="1" x14ac:dyDescent="0.25">
      <c r="F277" s="12"/>
      <c r="G277" s="12"/>
    </row>
    <row r="278" spans="6:7" s="3" customFormat="1" x14ac:dyDescent="0.25">
      <c r="F278" s="12"/>
      <c r="G278" s="12"/>
    </row>
    <row r="279" spans="6:7" s="3" customFormat="1" x14ac:dyDescent="0.25">
      <c r="F279" s="12"/>
      <c r="G279" s="12"/>
    </row>
    <row r="280" spans="6:7" s="3" customFormat="1" x14ac:dyDescent="0.25">
      <c r="F280" s="12"/>
      <c r="G280" s="12"/>
    </row>
    <row r="281" spans="6:7" s="3" customFormat="1" x14ac:dyDescent="0.25">
      <c r="F281" s="12"/>
      <c r="G281" s="12"/>
    </row>
    <row r="282" spans="6:7" s="3" customFormat="1" x14ac:dyDescent="0.25">
      <c r="F282" s="12"/>
      <c r="G282" s="12"/>
    </row>
    <row r="283" spans="6:7" s="3" customFormat="1" x14ac:dyDescent="0.25">
      <c r="F283" s="12"/>
      <c r="G283" s="12"/>
    </row>
    <row r="284" spans="6:7" s="3" customFormat="1" x14ac:dyDescent="0.25">
      <c r="F284" s="12"/>
      <c r="G284" s="12"/>
    </row>
    <row r="285" spans="6:7" s="3" customFormat="1" x14ac:dyDescent="0.25">
      <c r="F285" s="12"/>
      <c r="G285" s="12"/>
    </row>
    <row r="286" spans="6:7" s="3" customFormat="1" x14ac:dyDescent="0.25">
      <c r="F286" s="12"/>
      <c r="G286" s="12"/>
    </row>
    <row r="287" spans="6:7" s="3" customFormat="1" x14ac:dyDescent="0.25">
      <c r="F287" s="12"/>
      <c r="G287" s="12"/>
    </row>
    <row r="288" spans="6:7" s="3" customFormat="1" x14ac:dyDescent="0.25">
      <c r="F288" s="12"/>
      <c r="G288" s="12"/>
    </row>
    <row r="289" spans="1:12" s="3" customFormat="1" x14ac:dyDescent="0.25">
      <c r="F289" s="12"/>
      <c r="G289" s="12"/>
    </row>
    <row r="290" spans="1:12" s="3" customFormat="1" x14ac:dyDescent="0.25">
      <c r="F290" s="12"/>
      <c r="G290" s="12"/>
    </row>
    <row r="291" spans="1:12" s="3" customFormat="1" x14ac:dyDescent="0.25">
      <c r="F291" s="12"/>
      <c r="G291" s="12"/>
    </row>
    <row r="292" spans="1:12" s="3" customFormat="1" x14ac:dyDescent="0.25">
      <c r="F292" s="12"/>
      <c r="G292" s="12"/>
    </row>
    <row r="293" spans="1:12" s="3" customFormat="1" x14ac:dyDescent="0.25">
      <c r="F293" s="12"/>
      <c r="G293" s="12"/>
    </row>
    <row r="294" spans="1:12" s="3" customFormat="1" x14ac:dyDescent="0.25">
      <c r="F294" s="12"/>
      <c r="G294" s="12"/>
    </row>
    <row r="295" spans="1:12" s="3" customFormat="1" x14ac:dyDescent="0.25">
      <c r="F295" s="12"/>
      <c r="G295" s="12"/>
    </row>
    <row r="296" spans="1:12" s="3" customFormat="1" x14ac:dyDescent="0.25">
      <c r="A296" s="2"/>
      <c r="B296" s="2"/>
      <c r="C296" s="2"/>
      <c r="D296" s="2"/>
      <c r="E296" s="2"/>
      <c r="F296" s="13"/>
      <c r="G296" s="13"/>
      <c r="H296" s="2"/>
      <c r="I296" s="2"/>
      <c r="J296" s="2"/>
      <c r="K296" s="2"/>
      <c r="L296" s="2"/>
    </row>
    <row r="297" spans="1:12" s="3" customFormat="1" x14ac:dyDescent="0.25">
      <c r="A297" s="2"/>
      <c r="B297" s="2"/>
      <c r="C297" s="2"/>
      <c r="D297" s="2"/>
      <c r="E297" s="2"/>
      <c r="F297" s="13"/>
      <c r="G297" s="13"/>
      <c r="H297" s="2"/>
      <c r="I297" s="2"/>
      <c r="J297" s="2"/>
      <c r="K297" s="2"/>
      <c r="L297" s="2"/>
    </row>
    <row r="298" spans="1:12" s="3" customFormat="1" x14ac:dyDescent="0.25">
      <c r="A298" s="2"/>
      <c r="B298" s="2"/>
      <c r="C298" s="2"/>
      <c r="D298" s="2"/>
      <c r="E298" s="2"/>
      <c r="F298" s="13"/>
      <c r="G298" s="13"/>
      <c r="H298" s="2"/>
      <c r="I298" s="2"/>
      <c r="J298" s="2"/>
      <c r="K298" s="2"/>
      <c r="L298" s="2"/>
    </row>
    <row r="299" spans="1:12" s="3" customFormat="1" x14ac:dyDescent="0.25">
      <c r="A299" s="2"/>
      <c r="B299" s="2"/>
      <c r="C299" s="2"/>
      <c r="D299" s="2"/>
      <c r="E299" s="2"/>
      <c r="F299" s="13"/>
      <c r="G299" s="13"/>
      <c r="H299" s="2"/>
      <c r="I299" s="2"/>
      <c r="J299" s="2"/>
      <c r="K299" s="2"/>
      <c r="L299" s="2"/>
    </row>
    <row r="300" spans="1:12" s="3" customFormat="1" x14ac:dyDescent="0.25">
      <c r="A300" s="2"/>
      <c r="B300" s="2"/>
      <c r="C300" s="2"/>
      <c r="D300" s="2"/>
      <c r="E300" s="2"/>
      <c r="F300" s="13"/>
      <c r="G300" s="13"/>
      <c r="H300" s="2"/>
      <c r="I300" s="2"/>
      <c r="J300" s="2"/>
      <c r="K300" s="2"/>
      <c r="L300" s="2"/>
    </row>
    <row r="301" spans="1:12" s="3" customFormat="1" x14ac:dyDescent="0.25">
      <c r="A301" s="2"/>
      <c r="B301" s="2"/>
      <c r="C301" s="2"/>
      <c r="D301" s="2"/>
      <c r="E301" s="2"/>
      <c r="F301" s="13"/>
      <c r="G301" s="13"/>
      <c r="H301" s="2"/>
      <c r="I301" s="2"/>
      <c r="J301" s="2"/>
      <c r="K301" s="2"/>
      <c r="L301" s="2"/>
    </row>
    <row r="302" spans="1:12" s="3" customFormat="1" x14ac:dyDescent="0.25">
      <c r="A302" s="2"/>
      <c r="B302" s="2"/>
      <c r="C302" s="2"/>
      <c r="D302" s="2"/>
      <c r="E302" s="2"/>
      <c r="F302" s="13"/>
      <c r="G302" s="13"/>
      <c r="H302" s="2"/>
      <c r="I302" s="2"/>
      <c r="J302" s="2"/>
      <c r="K302" s="2"/>
      <c r="L302" s="2"/>
    </row>
    <row r="303" spans="1:12" s="3" customFormat="1" x14ac:dyDescent="0.25">
      <c r="A303" s="2"/>
      <c r="B303" s="2"/>
      <c r="C303" s="2"/>
      <c r="D303" s="2"/>
      <c r="E303" s="2"/>
      <c r="F303" s="13"/>
      <c r="G303" s="13"/>
      <c r="H303" s="2"/>
      <c r="I303" s="2"/>
      <c r="J303" s="2"/>
      <c r="K303" s="2"/>
      <c r="L303" s="2"/>
    </row>
    <row r="304" spans="1:12" s="3" customFormat="1" x14ac:dyDescent="0.25">
      <c r="A304" s="2"/>
      <c r="B304" s="2"/>
      <c r="C304" s="2"/>
      <c r="D304" s="2"/>
      <c r="E304" s="2"/>
      <c r="F304" s="13"/>
      <c r="G304" s="13"/>
      <c r="H304" s="2"/>
      <c r="I304" s="2"/>
      <c r="J304" s="2"/>
      <c r="K304" s="2"/>
      <c r="L304" s="2"/>
    </row>
    <row r="305" spans="1:12" s="3" customFormat="1" x14ac:dyDescent="0.25">
      <c r="A305" s="2"/>
      <c r="B305" s="2"/>
      <c r="C305" s="2"/>
      <c r="D305" s="2"/>
      <c r="E305" s="2"/>
      <c r="F305" s="13"/>
      <c r="G305" s="13"/>
      <c r="H305" s="2"/>
      <c r="I305" s="2"/>
      <c r="J305" s="2"/>
      <c r="K305" s="2"/>
      <c r="L305" s="2"/>
    </row>
    <row r="306" spans="1:12" s="3" customFormat="1" x14ac:dyDescent="0.25">
      <c r="A306" s="2"/>
      <c r="B306" s="2"/>
      <c r="C306" s="2"/>
      <c r="D306" s="2"/>
      <c r="E306" s="2"/>
      <c r="F306" s="13"/>
      <c r="G306" s="13"/>
      <c r="H306" s="2"/>
      <c r="I306" s="2"/>
      <c r="J306" s="2"/>
      <c r="K306" s="2"/>
      <c r="L306" s="2"/>
    </row>
    <row r="307" spans="1:12" s="3" customFormat="1" x14ac:dyDescent="0.25">
      <c r="A307" s="2"/>
      <c r="B307" s="2"/>
      <c r="C307" s="2"/>
      <c r="D307" s="2"/>
      <c r="E307" s="2"/>
      <c r="F307" s="13"/>
      <c r="G307" s="13"/>
      <c r="H307" s="2"/>
      <c r="I307" s="2"/>
      <c r="J307" s="2"/>
      <c r="K307" s="2"/>
      <c r="L307" s="2"/>
    </row>
    <row r="308" spans="1:12" s="3" customFormat="1" x14ac:dyDescent="0.25">
      <c r="A308" s="2"/>
      <c r="B308" s="2"/>
      <c r="C308" s="2"/>
      <c r="D308" s="2"/>
      <c r="E308" s="2"/>
      <c r="F308" s="13"/>
      <c r="G308" s="13"/>
      <c r="H308" s="2"/>
      <c r="I308" s="2"/>
      <c r="J308" s="2"/>
      <c r="K308" s="2"/>
      <c r="L308" s="2"/>
    </row>
    <row r="309" spans="1:12" s="3" customFormat="1" x14ac:dyDescent="0.25">
      <c r="A309" s="2"/>
      <c r="B309" s="2"/>
      <c r="C309" s="2"/>
      <c r="D309" s="2"/>
      <c r="E309" s="2"/>
      <c r="F309" s="13"/>
      <c r="G309" s="13"/>
      <c r="H309" s="2"/>
      <c r="I309" s="2"/>
      <c r="J309" s="2"/>
      <c r="K309" s="2"/>
      <c r="L309" s="2"/>
    </row>
    <row r="310" spans="1:12" s="3" customFormat="1" x14ac:dyDescent="0.25">
      <c r="A310" s="2"/>
      <c r="B310" s="2"/>
      <c r="C310" s="2"/>
      <c r="D310" s="2"/>
      <c r="E310" s="2"/>
      <c r="F310" s="13"/>
      <c r="G310" s="13"/>
      <c r="H310" s="2"/>
      <c r="I310" s="2"/>
      <c r="J310" s="2"/>
      <c r="K310" s="2"/>
      <c r="L310" s="2"/>
    </row>
    <row r="311" spans="1:12" s="3" customFormat="1" x14ac:dyDescent="0.25">
      <c r="A311" s="2"/>
      <c r="B311" s="2"/>
      <c r="C311" s="2"/>
      <c r="D311" s="2"/>
      <c r="E311" s="2"/>
      <c r="F311" s="13"/>
      <c r="G311" s="13"/>
      <c r="H311" s="2"/>
      <c r="I311" s="2"/>
      <c r="J311" s="2"/>
      <c r="K311" s="2"/>
      <c r="L311" s="2"/>
    </row>
    <row r="312" spans="1:12" s="3" customFormat="1" x14ac:dyDescent="0.25">
      <c r="A312" s="2"/>
      <c r="B312" s="2"/>
      <c r="C312" s="2"/>
      <c r="D312" s="2"/>
      <c r="E312" s="2"/>
      <c r="F312" s="13"/>
      <c r="G312" s="13"/>
      <c r="H312" s="2"/>
      <c r="I312" s="2"/>
      <c r="J312" s="2"/>
      <c r="K312" s="2"/>
      <c r="L312" s="2"/>
    </row>
    <row r="313" spans="1:12" s="3" customFormat="1" x14ac:dyDescent="0.25">
      <c r="A313" s="2"/>
      <c r="B313" s="2"/>
      <c r="C313" s="2"/>
      <c r="D313" s="2"/>
      <c r="E313" s="2"/>
      <c r="F313" s="13"/>
      <c r="G313" s="13"/>
      <c r="H313" s="2"/>
      <c r="I313" s="2"/>
      <c r="J313" s="2"/>
      <c r="K313" s="2"/>
      <c r="L313" s="2"/>
    </row>
    <row r="314" spans="1:12" s="3" customFormat="1" x14ac:dyDescent="0.25">
      <c r="A314" s="2"/>
      <c r="B314" s="2"/>
      <c r="C314" s="2"/>
      <c r="D314" s="2"/>
      <c r="E314" s="2"/>
      <c r="F314" s="13"/>
      <c r="G314" s="13"/>
      <c r="H314" s="2"/>
      <c r="I314" s="2"/>
      <c r="J314" s="2"/>
      <c r="K314" s="2"/>
      <c r="L314" s="2"/>
    </row>
    <row r="315" spans="1:12" s="3" customFormat="1" x14ac:dyDescent="0.25">
      <c r="A315" s="2"/>
      <c r="B315" s="2"/>
      <c r="C315" s="2"/>
      <c r="D315" s="2"/>
      <c r="E315" s="2"/>
      <c r="F315" s="13"/>
      <c r="G315" s="13"/>
      <c r="H315" s="2"/>
      <c r="I315" s="2"/>
      <c r="J315" s="2"/>
      <c r="K315" s="2"/>
      <c r="L315" s="2"/>
    </row>
    <row r="316" spans="1:12" s="3" customFormat="1" x14ac:dyDescent="0.25">
      <c r="A316" s="2"/>
      <c r="B316" s="2"/>
      <c r="C316" s="2"/>
      <c r="D316" s="2"/>
      <c r="E316" s="2"/>
      <c r="F316" s="13"/>
      <c r="G316" s="13"/>
      <c r="H316" s="2"/>
      <c r="I316" s="2"/>
      <c r="J316" s="2"/>
      <c r="K316" s="2"/>
      <c r="L316" s="2"/>
    </row>
    <row r="317" spans="1:12" s="3" customFormat="1" x14ac:dyDescent="0.25">
      <c r="A317" s="2"/>
      <c r="B317" s="2"/>
      <c r="C317" s="2"/>
      <c r="D317" s="2"/>
      <c r="E317" s="2"/>
      <c r="F317" s="13"/>
      <c r="G317" s="13"/>
      <c r="H317" s="2"/>
      <c r="I317" s="2"/>
      <c r="J317" s="2"/>
      <c r="K317" s="2"/>
      <c r="L317" s="2"/>
    </row>
    <row r="318" spans="1:12" s="3" customFormat="1" x14ac:dyDescent="0.25">
      <c r="A318" s="2"/>
      <c r="B318" s="2"/>
      <c r="C318" s="2"/>
      <c r="D318" s="2"/>
      <c r="E318" s="2"/>
      <c r="F318" s="13"/>
      <c r="G318" s="13"/>
      <c r="H318" s="2"/>
      <c r="I318" s="2"/>
      <c r="J318" s="2"/>
      <c r="K318" s="2"/>
      <c r="L318" s="2"/>
    </row>
    <row r="319" spans="1:12" s="3" customFormat="1" x14ac:dyDescent="0.25">
      <c r="A319" s="2"/>
      <c r="B319" s="2"/>
      <c r="C319" s="2"/>
      <c r="D319" s="2"/>
      <c r="E319" s="2"/>
      <c r="F319" s="13"/>
      <c r="G319" s="13"/>
      <c r="H319" s="2"/>
      <c r="I319" s="2"/>
      <c r="J319" s="2"/>
      <c r="K319" s="2"/>
      <c r="L319" s="2"/>
    </row>
    <row r="320" spans="1:12" s="3" customFormat="1" x14ac:dyDescent="0.25">
      <c r="A320" s="2"/>
      <c r="B320" s="2"/>
      <c r="C320" s="2"/>
      <c r="D320" s="2"/>
      <c r="E320" s="2"/>
      <c r="F320" s="13"/>
      <c r="G320" s="13"/>
      <c r="H320" s="2"/>
      <c r="I320" s="2"/>
      <c r="J320" s="2"/>
      <c r="K320" s="2"/>
      <c r="L320" s="2"/>
    </row>
    <row r="321" spans="1:12" s="3" customFormat="1" x14ac:dyDescent="0.25">
      <c r="A321" s="2"/>
      <c r="B321" s="2"/>
      <c r="C321" s="2"/>
      <c r="D321" s="2"/>
      <c r="E321" s="2"/>
      <c r="F321" s="13"/>
      <c r="G321" s="13"/>
      <c r="H321" s="2"/>
      <c r="I321" s="2"/>
      <c r="J321" s="2"/>
      <c r="K321" s="2"/>
      <c r="L321" s="2"/>
    </row>
    <row r="322" spans="1:12" s="3" customFormat="1" x14ac:dyDescent="0.25">
      <c r="A322" s="2"/>
      <c r="B322" s="2"/>
      <c r="C322" s="2"/>
      <c r="D322" s="2"/>
      <c r="E322" s="2"/>
      <c r="F322" s="13"/>
      <c r="G322" s="13"/>
      <c r="H322" s="2"/>
      <c r="I322" s="2"/>
      <c r="J322" s="2"/>
      <c r="K322" s="2"/>
      <c r="L322" s="2"/>
    </row>
    <row r="323" spans="1:12" s="3" customFormat="1" x14ac:dyDescent="0.25">
      <c r="A323" s="2"/>
      <c r="B323" s="2"/>
      <c r="C323" s="2"/>
      <c r="D323" s="2"/>
      <c r="E323" s="2"/>
      <c r="F323" s="13"/>
      <c r="G323" s="13"/>
      <c r="H323" s="2"/>
      <c r="I323" s="2"/>
      <c r="J323" s="2"/>
      <c r="K323" s="2"/>
      <c r="L323" s="2"/>
    </row>
    <row r="324" spans="1:12" s="3" customFormat="1" x14ac:dyDescent="0.25">
      <c r="A324" s="2"/>
      <c r="B324" s="2"/>
      <c r="C324" s="2"/>
      <c r="D324" s="2"/>
      <c r="E324" s="2"/>
      <c r="F324" s="13"/>
      <c r="G324" s="13"/>
      <c r="H324" s="2"/>
      <c r="I324" s="2"/>
      <c r="J324" s="2"/>
      <c r="K324" s="2"/>
      <c r="L324" s="2"/>
    </row>
    <row r="325" spans="1:12" s="3" customFormat="1" x14ac:dyDescent="0.25">
      <c r="A325" s="2"/>
      <c r="B325" s="2"/>
      <c r="C325" s="2"/>
      <c r="D325" s="2"/>
      <c r="E325" s="2"/>
      <c r="F325" s="13"/>
      <c r="G325" s="13"/>
      <c r="H325" s="2"/>
      <c r="I325" s="2"/>
      <c r="J325" s="2"/>
      <c r="K325" s="2"/>
      <c r="L325" s="2"/>
    </row>
    <row r="326" spans="1:12" s="3" customFormat="1" x14ac:dyDescent="0.25">
      <c r="A326" s="2"/>
      <c r="B326" s="2"/>
      <c r="C326" s="2"/>
      <c r="D326" s="2"/>
      <c r="E326" s="2"/>
      <c r="F326" s="13"/>
      <c r="G326" s="13"/>
      <c r="H326" s="2"/>
      <c r="I326" s="2"/>
      <c r="J326" s="2"/>
      <c r="K326" s="2"/>
      <c r="L326" s="2"/>
    </row>
    <row r="327" spans="1:12" s="3" customFormat="1" x14ac:dyDescent="0.25">
      <c r="A327" s="2"/>
      <c r="B327" s="2"/>
      <c r="C327" s="2"/>
      <c r="D327" s="2"/>
      <c r="E327" s="2"/>
      <c r="F327" s="13"/>
      <c r="G327" s="13"/>
      <c r="H327" s="2"/>
      <c r="I327" s="2"/>
      <c r="J327" s="2"/>
      <c r="K327" s="2"/>
      <c r="L327" s="2"/>
    </row>
    <row r="328" spans="1:12" s="3" customFormat="1" x14ac:dyDescent="0.25">
      <c r="A328" s="2"/>
      <c r="B328" s="2"/>
      <c r="C328" s="2"/>
      <c r="D328" s="2"/>
      <c r="E328" s="2"/>
      <c r="F328" s="13"/>
      <c r="G328" s="13"/>
      <c r="H328" s="2"/>
      <c r="I328" s="2"/>
      <c r="J328" s="2"/>
      <c r="K328" s="2"/>
      <c r="L328" s="2"/>
    </row>
    <row r="329" spans="1:12" s="3" customFormat="1" x14ac:dyDescent="0.25">
      <c r="A329" s="2"/>
      <c r="B329" s="2"/>
      <c r="C329" s="2"/>
      <c r="D329" s="2"/>
      <c r="E329" s="2"/>
      <c r="F329" s="13"/>
      <c r="G329" s="13"/>
      <c r="H329" s="2"/>
      <c r="I329" s="2"/>
      <c r="J329" s="2"/>
      <c r="K329" s="2"/>
      <c r="L329" s="2"/>
    </row>
    <row r="330" spans="1:12" s="3" customFormat="1" x14ac:dyDescent="0.25">
      <c r="A330" s="2"/>
      <c r="B330" s="2"/>
      <c r="C330" s="2"/>
      <c r="D330" s="2"/>
      <c r="E330" s="2"/>
      <c r="F330" s="13"/>
      <c r="G330" s="13"/>
      <c r="H330" s="2"/>
      <c r="I330" s="2"/>
      <c r="J330" s="2"/>
      <c r="K330" s="2"/>
      <c r="L330" s="2"/>
    </row>
    <row r="331" spans="1:12" s="3" customFormat="1" x14ac:dyDescent="0.25">
      <c r="A331" s="2"/>
      <c r="B331" s="2"/>
      <c r="C331" s="2"/>
      <c r="D331" s="2"/>
      <c r="E331" s="2"/>
      <c r="F331" s="13"/>
      <c r="G331" s="13"/>
      <c r="H331" s="2"/>
      <c r="I331" s="2"/>
      <c r="J331" s="2"/>
      <c r="K331" s="2"/>
      <c r="L331" s="2"/>
    </row>
    <row r="332" spans="1:12" s="3" customFormat="1" x14ac:dyDescent="0.25">
      <c r="A332" s="2"/>
      <c r="B332" s="2"/>
      <c r="C332" s="2"/>
      <c r="D332" s="2"/>
      <c r="E332" s="2"/>
      <c r="F332" s="13"/>
      <c r="G332" s="13"/>
      <c r="H332" s="2"/>
      <c r="I332" s="2"/>
      <c r="J332" s="2"/>
      <c r="K332" s="2"/>
      <c r="L332" s="2"/>
    </row>
    <row r="333" spans="1:12" s="3" customFormat="1" x14ac:dyDescent="0.25">
      <c r="A333" s="2"/>
      <c r="B333" s="2"/>
      <c r="C333" s="2"/>
      <c r="D333" s="2"/>
      <c r="E333" s="2"/>
      <c r="F333" s="13"/>
      <c r="G333" s="13"/>
      <c r="H333" s="2"/>
      <c r="I333" s="2"/>
      <c r="J333" s="2"/>
      <c r="K333" s="2"/>
      <c r="L333" s="2"/>
    </row>
    <row r="334" spans="1:12" s="3" customFormat="1" x14ac:dyDescent="0.25">
      <c r="A334" s="2"/>
      <c r="B334" s="2"/>
      <c r="C334" s="2"/>
      <c r="D334" s="2"/>
      <c r="E334" s="2"/>
      <c r="F334" s="13"/>
      <c r="G334" s="13"/>
      <c r="H334" s="2"/>
      <c r="I334" s="2"/>
      <c r="J334" s="2"/>
      <c r="K334" s="2"/>
      <c r="L334" s="2"/>
    </row>
    <row r="335" spans="1:12" s="3" customFormat="1" x14ac:dyDescent="0.25">
      <c r="A335" s="2"/>
      <c r="B335" s="2"/>
      <c r="C335" s="2"/>
      <c r="D335" s="2"/>
      <c r="E335" s="2"/>
      <c r="F335" s="13"/>
      <c r="G335" s="13"/>
      <c r="H335" s="2"/>
      <c r="I335" s="2"/>
      <c r="J335" s="2"/>
      <c r="K335" s="2"/>
      <c r="L335" s="2"/>
    </row>
    <row r="336" spans="1:12" s="3" customFormat="1" x14ac:dyDescent="0.25">
      <c r="A336" s="2"/>
      <c r="B336" s="2"/>
      <c r="C336" s="2"/>
      <c r="D336" s="2"/>
      <c r="E336" s="2"/>
      <c r="F336" s="13"/>
      <c r="G336" s="13"/>
      <c r="H336" s="2"/>
      <c r="I336" s="2"/>
      <c r="J336" s="2"/>
      <c r="K336" s="2"/>
      <c r="L336" s="2"/>
    </row>
    <row r="337" spans="1:12" s="3" customFormat="1" x14ac:dyDescent="0.25">
      <c r="A337" s="2"/>
      <c r="B337" s="2"/>
      <c r="C337" s="2"/>
      <c r="D337" s="2"/>
      <c r="E337" s="2"/>
      <c r="F337" s="13"/>
      <c r="G337" s="13"/>
      <c r="H337" s="2"/>
      <c r="I337" s="2"/>
      <c r="J337" s="2"/>
      <c r="K337" s="2"/>
      <c r="L337" s="2"/>
    </row>
    <row r="338" spans="1:12" s="3" customFormat="1" x14ac:dyDescent="0.25">
      <c r="A338" s="2"/>
      <c r="B338" s="2"/>
      <c r="C338" s="2"/>
      <c r="D338" s="2"/>
      <c r="E338" s="2"/>
      <c r="F338" s="13"/>
      <c r="G338" s="13"/>
      <c r="H338" s="2"/>
      <c r="I338" s="2"/>
      <c r="J338" s="2"/>
      <c r="K338" s="2"/>
      <c r="L338" s="2"/>
    </row>
    <row r="339" spans="1:12" s="3" customFormat="1" x14ac:dyDescent="0.25">
      <c r="A339" s="2"/>
      <c r="B339" s="2"/>
      <c r="C339" s="2"/>
      <c r="D339" s="2"/>
      <c r="E339" s="2"/>
      <c r="F339" s="13"/>
      <c r="G339" s="13"/>
      <c r="H339" s="2"/>
      <c r="I339" s="2"/>
      <c r="J339" s="2"/>
      <c r="K339" s="2"/>
      <c r="L339" s="2"/>
    </row>
    <row r="340" spans="1:12" s="3" customFormat="1" x14ac:dyDescent="0.25">
      <c r="A340" s="2"/>
      <c r="B340" s="2"/>
      <c r="C340" s="2"/>
      <c r="D340" s="2"/>
      <c r="E340" s="2"/>
      <c r="F340" s="13"/>
      <c r="G340" s="13"/>
      <c r="H340" s="2"/>
      <c r="I340" s="2"/>
      <c r="J340" s="2"/>
      <c r="K340" s="2"/>
      <c r="L340" s="2"/>
    </row>
    <row r="341" spans="1:12" s="3" customFormat="1" x14ac:dyDescent="0.25">
      <c r="A341" s="2"/>
      <c r="B341" s="2"/>
      <c r="C341" s="2"/>
      <c r="D341" s="2"/>
      <c r="E341" s="2"/>
      <c r="F341" s="13"/>
      <c r="G341" s="13"/>
      <c r="H341" s="2"/>
      <c r="I341" s="2"/>
      <c r="J341" s="2"/>
      <c r="K341" s="2"/>
      <c r="L341" s="2"/>
    </row>
    <row r="342" spans="1:12" s="3" customFormat="1" x14ac:dyDescent="0.25">
      <c r="A342" s="2"/>
      <c r="B342" s="2"/>
      <c r="C342" s="2"/>
      <c r="D342" s="2"/>
      <c r="E342" s="2"/>
      <c r="F342" s="13"/>
      <c r="G342" s="13"/>
      <c r="H342" s="2"/>
      <c r="I342" s="2"/>
      <c r="J342" s="2"/>
      <c r="K342" s="2"/>
      <c r="L342" s="2"/>
    </row>
    <row r="343" spans="1:12" s="3" customFormat="1" x14ac:dyDescent="0.25">
      <c r="A343" s="2"/>
      <c r="B343" s="2"/>
      <c r="C343" s="2"/>
      <c r="D343" s="2"/>
      <c r="E343" s="2"/>
      <c r="F343" s="13"/>
      <c r="G343" s="13"/>
      <c r="H343" s="2"/>
      <c r="I343" s="2"/>
      <c r="J343" s="2"/>
      <c r="K343" s="2"/>
      <c r="L343" s="2"/>
    </row>
    <row r="344" spans="1:12" s="3" customFormat="1" x14ac:dyDescent="0.25">
      <c r="A344" s="2"/>
      <c r="B344" s="2"/>
      <c r="C344" s="2"/>
      <c r="D344" s="2"/>
      <c r="E344" s="2"/>
      <c r="F344" s="13"/>
      <c r="G344" s="13"/>
      <c r="H344" s="2"/>
      <c r="I344" s="2"/>
      <c r="J344" s="2"/>
      <c r="K344" s="2"/>
      <c r="L344" s="2"/>
    </row>
    <row r="345" spans="1:12" s="3" customFormat="1" x14ac:dyDescent="0.25">
      <c r="A345" s="2"/>
      <c r="B345" s="2"/>
      <c r="C345" s="2"/>
      <c r="D345" s="2"/>
      <c r="E345" s="2"/>
      <c r="F345" s="13"/>
      <c r="G345" s="13"/>
      <c r="H345" s="2"/>
      <c r="I345" s="2"/>
      <c r="J345" s="2"/>
      <c r="K345" s="2"/>
      <c r="L345" s="2"/>
    </row>
    <row r="346" spans="1:12" s="3" customFormat="1" x14ac:dyDescent="0.25">
      <c r="A346" s="2"/>
      <c r="B346" s="2"/>
      <c r="C346" s="2"/>
      <c r="D346" s="2"/>
      <c r="E346" s="2"/>
      <c r="F346" s="13"/>
      <c r="G346" s="13"/>
      <c r="H346" s="2"/>
      <c r="I346" s="2"/>
      <c r="J346" s="2"/>
      <c r="K346" s="2"/>
      <c r="L346" s="2"/>
    </row>
    <row r="347" spans="1:12" s="3" customFormat="1" x14ac:dyDescent="0.25">
      <c r="A347" s="2"/>
      <c r="B347" s="2"/>
      <c r="C347" s="2"/>
      <c r="D347" s="2"/>
      <c r="E347" s="2"/>
      <c r="F347" s="13"/>
      <c r="G347" s="13"/>
      <c r="H347" s="2"/>
      <c r="I347" s="2"/>
      <c r="J347" s="2"/>
      <c r="K347" s="2"/>
      <c r="L347" s="2"/>
    </row>
    <row r="348" spans="1:12" s="3" customFormat="1" x14ac:dyDescent="0.25">
      <c r="A348" s="2"/>
      <c r="B348" s="2"/>
      <c r="C348" s="2"/>
      <c r="D348" s="2"/>
      <c r="E348" s="2"/>
      <c r="F348" s="13"/>
      <c r="G348" s="13"/>
      <c r="H348" s="2"/>
      <c r="I348" s="2"/>
      <c r="J348" s="2"/>
      <c r="K348" s="2"/>
      <c r="L348" s="2"/>
    </row>
    <row r="349" spans="1:12" s="3" customFormat="1" x14ac:dyDescent="0.25">
      <c r="A349" s="2"/>
      <c r="B349" s="2"/>
      <c r="C349" s="2"/>
      <c r="D349" s="2"/>
      <c r="E349" s="2"/>
      <c r="F349" s="13"/>
      <c r="G349" s="13"/>
      <c r="H349" s="2"/>
      <c r="I349" s="2"/>
      <c r="J349" s="2"/>
      <c r="K349" s="2"/>
      <c r="L349" s="2"/>
    </row>
    <row r="350" spans="1:12" s="3" customFormat="1" x14ac:dyDescent="0.25">
      <c r="A350" s="2"/>
      <c r="B350" s="2"/>
      <c r="C350" s="2"/>
      <c r="D350" s="2"/>
      <c r="E350" s="2"/>
      <c r="F350" s="13"/>
      <c r="G350" s="13"/>
      <c r="H350" s="2"/>
      <c r="I350" s="2"/>
      <c r="J350" s="2"/>
      <c r="K350" s="2"/>
      <c r="L350" s="2"/>
    </row>
    <row r="351" spans="1:12" s="3" customFormat="1" x14ac:dyDescent="0.25">
      <c r="A351" s="2"/>
      <c r="B351" s="2"/>
      <c r="C351" s="2"/>
      <c r="D351" s="2"/>
      <c r="E351" s="2"/>
      <c r="F351" s="13"/>
      <c r="G351" s="13"/>
      <c r="H351" s="2"/>
      <c r="I351" s="2"/>
      <c r="J351" s="2"/>
      <c r="K351" s="2"/>
      <c r="L351" s="2"/>
    </row>
    <row r="352" spans="1:12" s="3" customFormat="1" x14ac:dyDescent="0.25">
      <c r="A352" s="2"/>
      <c r="B352" s="2"/>
      <c r="C352" s="2"/>
      <c r="D352" s="2"/>
      <c r="E352" s="2"/>
      <c r="F352" s="13"/>
      <c r="G352" s="13"/>
      <c r="H352" s="2"/>
      <c r="I352" s="2"/>
      <c r="J352" s="2"/>
      <c r="K352" s="2"/>
      <c r="L352" s="2"/>
    </row>
    <row r="353" spans="1:12" s="3" customFormat="1" x14ac:dyDescent="0.25">
      <c r="A353" s="2"/>
      <c r="B353" s="2"/>
      <c r="C353" s="2"/>
      <c r="D353" s="2"/>
      <c r="E353" s="2"/>
      <c r="F353" s="13"/>
      <c r="G353" s="13"/>
      <c r="H353" s="2"/>
      <c r="I353" s="2"/>
      <c r="J353" s="2"/>
      <c r="K353" s="2"/>
      <c r="L353" s="2"/>
    </row>
    <row r="354" spans="1:12" s="3" customFormat="1" x14ac:dyDescent="0.25">
      <c r="A354" s="2"/>
      <c r="B354" s="2"/>
      <c r="C354" s="2"/>
      <c r="D354" s="2"/>
      <c r="E354" s="2"/>
      <c r="F354" s="13"/>
      <c r="G354" s="13"/>
      <c r="H354" s="2"/>
      <c r="I354" s="2"/>
      <c r="J354" s="2"/>
      <c r="K354" s="2"/>
      <c r="L354" s="2"/>
    </row>
    <row r="355" spans="1:12" s="3" customFormat="1" x14ac:dyDescent="0.25">
      <c r="A355" s="2"/>
      <c r="B355" s="2"/>
      <c r="C355" s="2"/>
      <c r="D355" s="2"/>
      <c r="E355" s="2"/>
      <c r="F355" s="13"/>
      <c r="G355" s="13"/>
      <c r="H355" s="2"/>
      <c r="I355" s="2"/>
      <c r="J355" s="2"/>
      <c r="K355" s="2"/>
      <c r="L355" s="2"/>
    </row>
    <row r="356" spans="1:12" s="3" customFormat="1" x14ac:dyDescent="0.25">
      <c r="A356" s="2"/>
      <c r="B356" s="2"/>
      <c r="C356" s="2"/>
      <c r="D356" s="2"/>
      <c r="E356" s="2"/>
      <c r="F356" s="13"/>
      <c r="G356" s="13"/>
      <c r="H356" s="2"/>
      <c r="I356" s="2"/>
      <c r="J356" s="2"/>
      <c r="K356" s="2"/>
      <c r="L356" s="2"/>
    </row>
    <row r="357" spans="1:12" s="3" customFormat="1" x14ac:dyDescent="0.25">
      <c r="A357" s="2"/>
      <c r="B357" s="2"/>
      <c r="C357" s="2"/>
      <c r="D357" s="2"/>
      <c r="E357" s="2"/>
      <c r="F357" s="13"/>
      <c r="G357" s="13"/>
      <c r="H357" s="2"/>
      <c r="I357" s="2"/>
      <c r="J357" s="2"/>
      <c r="K357" s="2"/>
      <c r="L357" s="2"/>
    </row>
    <row r="358" spans="1:12" s="3" customFormat="1" x14ac:dyDescent="0.25">
      <c r="A358" s="2"/>
      <c r="B358" s="2"/>
      <c r="C358" s="2"/>
      <c r="D358" s="2"/>
      <c r="E358" s="2"/>
      <c r="F358" s="13"/>
      <c r="G358" s="13"/>
      <c r="H358" s="2"/>
      <c r="I358" s="2"/>
      <c r="J358" s="2"/>
      <c r="K358" s="2"/>
      <c r="L358" s="2"/>
    </row>
    <row r="359" spans="1:12" s="3" customFormat="1" x14ac:dyDescent="0.25">
      <c r="A359" s="2"/>
      <c r="B359" s="2"/>
      <c r="C359" s="2"/>
      <c r="D359" s="2"/>
      <c r="E359" s="2"/>
      <c r="F359" s="13"/>
      <c r="G359" s="13"/>
      <c r="H359" s="2"/>
      <c r="I359" s="2"/>
      <c r="J359" s="2"/>
      <c r="K359" s="2"/>
      <c r="L359" s="2"/>
    </row>
    <row r="360" spans="1:12" s="3" customFormat="1" x14ac:dyDescent="0.25">
      <c r="A360" s="2"/>
      <c r="B360" s="2"/>
      <c r="C360" s="2"/>
      <c r="D360" s="2"/>
      <c r="E360" s="2"/>
      <c r="F360" s="13"/>
      <c r="G360" s="13"/>
      <c r="H360" s="2"/>
      <c r="I360" s="2"/>
      <c r="J360" s="2"/>
      <c r="K360" s="2"/>
      <c r="L360" s="2"/>
    </row>
    <row r="361" spans="1:12" s="3" customFormat="1" x14ac:dyDescent="0.25">
      <c r="A361" s="2"/>
      <c r="B361" s="2"/>
      <c r="C361" s="2"/>
      <c r="D361" s="2"/>
      <c r="E361" s="2"/>
      <c r="F361" s="13"/>
      <c r="G361" s="13"/>
      <c r="H361" s="2"/>
      <c r="I361" s="2"/>
      <c r="J361" s="2"/>
      <c r="K361" s="2"/>
      <c r="L361" s="2"/>
    </row>
    <row r="362" spans="1:12" s="3" customFormat="1" x14ac:dyDescent="0.25">
      <c r="A362" s="2"/>
      <c r="B362" s="2"/>
      <c r="C362" s="2"/>
      <c r="D362" s="2"/>
      <c r="E362" s="2"/>
      <c r="F362" s="13"/>
      <c r="G362" s="13"/>
      <c r="H362" s="2"/>
      <c r="I362" s="2"/>
      <c r="J362" s="2"/>
      <c r="K362" s="2"/>
      <c r="L362" s="2"/>
    </row>
    <row r="363" spans="1:12" s="3" customFormat="1" x14ac:dyDescent="0.25">
      <c r="A363" s="2"/>
      <c r="B363" s="2"/>
      <c r="C363" s="2"/>
      <c r="D363" s="2"/>
      <c r="E363" s="2"/>
      <c r="F363" s="13"/>
      <c r="G363" s="13"/>
      <c r="H363" s="2"/>
      <c r="I363" s="2"/>
      <c r="J363" s="2"/>
      <c r="K363" s="2"/>
      <c r="L363" s="2"/>
    </row>
    <row r="364" spans="1:12" s="3" customFormat="1" x14ac:dyDescent="0.25">
      <c r="A364" s="2"/>
      <c r="B364" s="2"/>
      <c r="C364" s="2"/>
      <c r="D364" s="2"/>
      <c r="E364" s="2"/>
      <c r="F364" s="13"/>
      <c r="G364" s="13"/>
      <c r="H364" s="2"/>
      <c r="I364" s="2"/>
      <c r="J364" s="2"/>
      <c r="K364" s="2"/>
      <c r="L364" s="2"/>
    </row>
    <row r="365" spans="1:12" s="3" customFormat="1" x14ac:dyDescent="0.25">
      <c r="A365" s="2"/>
      <c r="B365" s="2"/>
      <c r="C365" s="2"/>
      <c r="D365" s="2"/>
      <c r="E365" s="2"/>
      <c r="F365" s="13"/>
      <c r="G365" s="13"/>
      <c r="H365" s="2"/>
      <c r="I365" s="2"/>
      <c r="J365" s="2"/>
      <c r="K365" s="2"/>
      <c r="L365" s="2"/>
    </row>
    <row r="366" spans="1:12" s="3" customFormat="1" x14ac:dyDescent="0.25">
      <c r="A366" s="2"/>
      <c r="B366" s="2"/>
      <c r="C366" s="2"/>
      <c r="D366" s="2"/>
      <c r="E366" s="2"/>
      <c r="F366" s="13"/>
      <c r="G366" s="13"/>
      <c r="H366" s="2"/>
      <c r="I366" s="2"/>
      <c r="J366" s="2"/>
      <c r="K366" s="2"/>
      <c r="L366" s="2"/>
    </row>
    <row r="367" spans="1:12" s="3" customFormat="1" x14ac:dyDescent="0.25">
      <c r="A367" s="2"/>
      <c r="B367" s="2"/>
      <c r="C367" s="2"/>
      <c r="D367" s="2"/>
      <c r="E367" s="2"/>
      <c r="F367" s="13"/>
      <c r="G367" s="13"/>
      <c r="H367" s="2"/>
      <c r="I367" s="2"/>
      <c r="J367" s="2"/>
      <c r="K367" s="2"/>
      <c r="L367" s="2"/>
    </row>
    <row r="368" spans="1:12" s="3" customFormat="1" x14ac:dyDescent="0.25">
      <c r="A368" s="2"/>
      <c r="B368" s="2"/>
      <c r="C368" s="2"/>
      <c r="D368" s="2"/>
      <c r="E368" s="2"/>
      <c r="F368" s="13"/>
      <c r="G368" s="13"/>
      <c r="H368" s="2"/>
      <c r="I368" s="2"/>
      <c r="J368" s="2"/>
      <c r="K368" s="2"/>
      <c r="L368" s="2"/>
    </row>
    <row r="369" spans="1:12" s="3" customFormat="1" x14ac:dyDescent="0.25">
      <c r="A369" s="2"/>
      <c r="B369" s="2"/>
      <c r="C369" s="2"/>
      <c r="D369" s="2"/>
      <c r="E369" s="2"/>
      <c r="F369" s="13"/>
      <c r="G369" s="13"/>
      <c r="H369" s="2"/>
      <c r="I369" s="2"/>
      <c r="J369" s="2"/>
      <c r="K369" s="2"/>
      <c r="L369" s="2"/>
    </row>
    <row r="370" spans="1:12" s="3" customFormat="1" x14ac:dyDescent="0.25">
      <c r="A370" s="2"/>
      <c r="B370" s="2"/>
      <c r="C370" s="2"/>
      <c r="D370" s="2"/>
      <c r="E370" s="2"/>
      <c r="F370" s="13"/>
      <c r="G370" s="13"/>
      <c r="H370" s="2"/>
      <c r="I370" s="2"/>
      <c r="J370" s="2"/>
      <c r="K370" s="2"/>
      <c r="L370" s="2"/>
    </row>
    <row r="371" spans="1:12" s="3" customFormat="1" x14ac:dyDescent="0.25">
      <c r="A371" s="2"/>
      <c r="B371" s="2"/>
      <c r="C371" s="2"/>
      <c r="D371" s="2"/>
      <c r="E371" s="2"/>
      <c r="F371" s="13"/>
      <c r="G371" s="13"/>
      <c r="H371" s="2"/>
      <c r="I371" s="2"/>
      <c r="J371" s="2"/>
      <c r="K371" s="2"/>
      <c r="L371" s="2"/>
    </row>
    <row r="372" spans="1:12" s="3" customFormat="1" x14ac:dyDescent="0.25">
      <c r="A372" s="2"/>
      <c r="B372" s="2"/>
      <c r="C372" s="2"/>
      <c r="D372" s="2"/>
      <c r="E372" s="2"/>
      <c r="F372" s="13"/>
      <c r="G372" s="13"/>
      <c r="H372" s="2"/>
      <c r="I372" s="2"/>
      <c r="J372" s="2"/>
      <c r="K372" s="2"/>
      <c r="L372" s="2"/>
    </row>
    <row r="373" spans="1:12" s="3" customFormat="1" x14ac:dyDescent="0.25">
      <c r="A373" s="2"/>
      <c r="B373" s="2"/>
      <c r="C373" s="2"/>
      <c r="D373" s="2"/>
      <c r="E373" s="2"/>
      <c r="F373" s="13"/>
      <c r="G373" s="13"/>
      <c r="H373" s="2"/>
      <c r="I373" s="2"/>
      <c r="J373" s="2"/>
      <c r="K373" s="2"/>
      <c r="L373" s="2"/>
    </row>
    <row r="374" spans="1:12" s="3" customFormat="1" x14ac:dyDescent="0.25">
      <c r="A374" s="2"/>
      <c r="B374" s="2"/>
      <c r="C374" s="2"/>
      <c r="D374" s="2"/>
      <c r="E374" s="2"/>
      <c r="F374" s="13"/>
      <c r="G374" s="13"/>
      <c r="H374" s="2"/>
      <c r="I374" s="2"/>
      <c r="J374" s="2"/>
      <c r="K374" s="2"/>
      <c r="L374" s="2"/>
    </row>
    <row r="375" spans="1:12" s="3" customFormat="1" x14ac:dyDescent="0.25">
      <c r="A375" s="2"/>
      <c r="B375" s="2"/>
      <c r="C375" s="2"/>
      <c r="D375" s="2"/>
      <c r="E375" s="2"/>
      <c r="F375" s="13"/>
      <c r="G375" s="13"/>
      <c r="H375" s="2"/>
      <c r="I375" s="2"/>
      <c r="J375" s="2"/>
      <c r="K375" s="2"/>
      <c r="L375" s="2"/>
    </row>
    <row r="376" spans="1:12" s="3" customFormat="1" x14ac:dyDescent="0.25">
      <c r="A376" s="2"/>
      <c r="B376" s="2"/>
      <c r="C376" s="2"/>
      <c r="D376" s="2"/>
      <c r="E376" s="2"/>
      <c r="F376" s="13"/>
      <c r="G376" s="13"/>
      <c r="H376" s="2"/>
      <c r="I376" s="2"/>
      <c r="J376" s="2"/>
      <c r="K376" s="2"/>
      <c r="L376" s="2"/>
    </row>
    <row r="377" spans="1:12" s="3" customFormat="1" x14ac:dyDescent="0.25">
      <c r="A377" s="2"/>
      <c r="B377" s="2"/>
      <c r="C377" s="2"/>
      <c r="D377" s="2"/>
      <c r="E377" s="2"/>
      <c r="F377" s="13"/>
      <c r="G377" s="13"/>
      <c r="H377" s="2"/>
      <c r="I377" s="2"/>
      <c r="J377" s="2"/>
      <c r="K377" s="2"/>
      <c r="L377" s="2"/>
    </row>
    <row r="378" spans="1:12" s="3" customFormat="1" x14ac:dyDescent="0.25">
      <c r="A378" s="2"/>
      <c r="B378" s="2"/>
      <c r="C378" s="2"/>
      <c r="D378" s="2"/>
      <c r="E378" s="2"/>
      <c r="F378" s="13"/>
      <c r="G378" s="13"/>
      <c r="H378" s="2"/>
      <c r="I378" s="2"/>
      <c r="J378" s="2"/>
      <c r="K378" s="2"/>
      <c r="L378" s="2"/>
    </row>
    <row r="379" spans="1:12" s="3" customFormat="1" x14ac:dyDescent="0.25">
      <c r="A379" s="2"/>
      <c r="B379" s="2"/>
      <c r="C379" s="2"/>
      <c r="D379" s="2"/>
      <c r="E379" s="2"/>
      <c r="F379" s="13"/>
      <c r="G379" s="13"/>
      <c r="H379" s="2"/>
      <c r="I379" s="2"/>
      <c r="J379" s="2"/>
      <c r="K379" s="2"/>
      <c r="L379" s="2"/>
    </row>
    <row r="380" spans="1:12" s="3" customFormat="1" x14ac:dyDescent="0.25">
      <c r="A380" s="2"/>
      <c r="B380" s="2"/>
      <c r="C380" s="2"/>
      <c r="D380" s="2"/>
      <c r="E380" s="2"/>
      <c r="F380" s="13"/>
      <c r="G380" s="13"/>
      <c r="H380" s="2"/>
      <c r="I380" s="2"/>
      <c r="J380" s="2"/>
      <c r="K380" s="2"/>
      <c r="L380" s="2"/>
    </row>
    <row r="381" spans="1:12" s="3" customFormat="1" x14ac:dyDescent="0.25">
      <c r="A381" s="2"/>
      <c r="B381" s="2"/>
      <c r="C381" s="2"/>
      <c r="D381" s="2"/>
      <c r="E381" s="2"/>
      <c r="F381" s="13"/>
      <c r="G381" s="13"/>
      <c r="H381" s="2"/>
      <c r="I381" s="2"/>
      <c r="J381" s="2"/>
      <c r="K381" s="2"/>
      <c r="L381" s="2"/>
    </row>
    <row r="382" spans="1:12" s="3" customFormat="1" x14ac:dyDescent="0.25">
      <c r="A382" s="2"/>
      <c r="B382" s="2"/>
      <c r="C382" s="2"/>
      <c r="D382" s="2"/>
      <c r="E382" s="2"/>
      <c r="F382" s="13"/>
      <c r="G382" s="13"/>
      <c r="H382" s="2"/>
      <c r="I382" s="2"/>
      <c r="J382" s="2"/>
      <c r="K382" s="2"/>
      <c r="L382" s="2"/>
    </row>
    <row r="383" spans="1:12" s="3" customFormat="1" x14ac:dyDescent="0.25">
      <c r="A383" s="2"/>
      <c r="B383" s="2"/>
      <c r="C383" s="2"/>
      <c r="D383" s="2"/>
      <c r="E383" s="2"/>
      <c r="F383" s="13"/>
      <c r="G383" s="13"/>
      <c r="H383" s="2"/>
      <c r="I383" s="2"/>
      <c r="J383" s="2"/>
      <c r="K383" s="2"/>
      <c r="L383" s="2"/>
    </row>
    <row r="384" spans="1:12" s="3" customFormat="1" x14ac:dyDescent="0.25">
      <c r="A384" s="2"/>
      <c r="B384" s="2"/>
      <c r="C384" s="2"/>
      <c r="D384" s="2"/>
      <c r="E384" s="2"/>
      <c r="F384" s="13"/>
      <c r="G384" s="13"/>
      <c r="H384" s="2"/>
      <c r="I384" s="2"/>
      <c r="J384" s="2"/>
      <c r="K384" s="2"/>
      <c r="L384" s="2"/>
    </row>
    <row r="385" spans="1:12" s="3" customFormat="1" x14ac:dyDescent="0.25">
      <c r="A385" s="2"/>
      <c r="B385" s="2"/>
      <c r="C385" s="2"/>
      <c r="D385" s="2"/>
      <c r="E385" s="2"/>
      <c r="F385" s="13"/>
      <c r="G385" s="13"/>
      <c r="H385" s="2"/>
      <c r="I385" s="2"/>
      <c r="J385" s="2"/>
      <c r="K385" s="2"/>
      <c r="L385" s="2"/>
    </row>
    <row r="386" spans="1:12" s="3" customFormat="1" x14ac:dyDescent="0.25">
      <c r="A386" s="2"/>
      <c r="B386" s="2"/>
      <c r="C386" s="2"/>
      <c r="D386" s="2"/>
      <c r="E386" s="2"/>
      <c r="F386" s="13"/>
      <c r="G386" s="13"/>
      <c r="H386" s="2"/>
      <c r="I386" s="2"/>
      <c r="J386" s="2"/>
      <c r="K386" s="2"/>
      <c r="L386" s="2"/>
    </row>
    <row r="387" spans="1:12" s="3" customFormat="1" x14ac:dyDescent="0.25">
      <c r="A387" s="2"/>
      <c r="B387" s="2"/>
      <c r="C387" s="2"/>
      <c r="D387" s="2"/>
      <c r="E387" s="2"/>
      <c r="F387" s="13"/>
      <c r="G387" s="13"/>
      <c r="H387" s="2"/>
      <c r="I387" s="2"/>
      <c r="J387" s="2"/>
      <c r="K387" s="2"/>
      <c r="L387" s="2"/>
    </row>
    <row r="388" spans="1:12" s="3" customFormat="1" x14ac:dyDescent="0.25">
      <c r="A388" s="2"/>
      <c r="B388" s="2"/>
      <c r="C388" s="2"/>
      <c r="D388" s="2"/>
      <c r="E388" s="2"/>
      <c r="F388" s="13"/>
      <c r="G388" s="13"/>
      <c r="H388" s="2"/>
      <c r="I388" s="2"/>
      <c r="J388" s="2"/>
      <c r="K388" s="2"/>
      <c r="L388" s="2"/>
    </row>
    <row r="389" spans="1:12" s="3" customFormat="1" x14ac:dyDescent="0.25">
      <c r="A389" s="2"/>
      <c r="B389" s="2"/>
      <c r="C389" s="2"/>
      <c r="D389" s="2"/>
      <c r="E389" s="2"/>
      <c r="F389" s="13"/>
      <c r="G389" s="13"/>
      <c r="H389" s="2"/>
      <c r="I389" s="2"/>
      <c r="J389" s="2"/>
      <c r="K389" s="2"/>
      <c r="L389" s="2"/>
    </row>
    <row r="390" spans="1:12" s="3" customFormat="1" x14ac:dyDescent="0.25">
      <c r="A390" s="2"/>
      <c r="B390" s="2"/>
      <c r="C390" s="2"/>
      <c r="D390" s="2"/>
      <c r="E390" s="2"/>
      <c r="F390" s="13"/>
      <c r="G390" s="13"/>
      <c r="H390" s="2"/>
      <c r="I390" s="2"/>
      <c r="J390" s="2"/>
      <c r="K390" s="2"/>
      <c r="L390" s="2"/>
    </row>
    <row r="391" spans="1:12" s="3" customFormat="1" x14ac:dyDescent="0.25">
      <c r="A391" s="2"/>
      <c r="B391" s="2"/>
      <c r="C391" s="2"/>
      <c r="D391" s="2"/>
      <c r="E391" s="2"/>
      <c r="F391" s="13"/>
      <c r="G391" s="13"/>
      <c r="H391" s="2"/>
      <c r="I391" s="2"/>
      <c r="J391" s="2"/>
      <c r="K391" s="2"/>
      <c r="L391" s="2"/>
    </row>
    <row r="392" spans="1:12" s="3" customFormat="1" x14ac:dyDescent="0.25">
      <c r="A392" s="2"/>
      <c r="B392" s="2"/>
      <c r="C392" s="2"/>
      <c r="D392" s="2"/>
      <c r="E392" s="2"/>
      <c r="F392" s="13"/>
      <c r="G392" s="13"/>
      <c r="H392" s="2"/>
      <c r="I392" s="2"/>
      <c r="J392" s="2"/>
      <c r="K392" s="2"/>
      <c r="L392" s="2"/>
    </row>
    <row r="393" spans="1:12" s="3" customFormat="1" x14ac:dyDescent="0.25">
      <c r="A393" s="2"/>
      <c r="B393" s="2"/>
      <c r="C393" s="2"/>
      <c r="D393" s="2"/>
      <c r="E393" s="2"/>
      <c r="F393" s="13"/>
      <c r="G393" s="13"/>
      <c r="H393" s="2"/>
      <c r="I393" s="2"/>
      <c r="J393" s="2"/>
      <c r="K393" s="2"/>
      <c r="L393" s="2"/>
    </row>
    <row r="394" spans="1:12" s="3" customFormat="1" x14ac:dyDescent="0.25">
      <c r="A394" s="2"/>
      <c r="B394" s="2"/>
      <c r="C394" s="2"/>
      <c r="D394" s="2"/>
      <c r="E394" s="2"/>
      <c r="F394" s="13"/>
      <c r="G394" s="13"/>
      <c r="H394" s="2"/>
      <c r="I394" s="2"/>
      <c r="J394" s="2"/>
      <c r="K394" s="2"/>
      <c r="L394" s="2"/>
    </row>
    <row r="395" spans="1:12" s="3" customFormat="1" x14ac:dyDescent="0.25">
      <c r="A395" s="2"/>
      <c r="B395" s="2"/>
      <c r="C395" s="2"/>
      <c r="D395" s="2"/>
      <c r="E395" s="2"/>
      <c r="F395" s="13"/>
      <c r="G395" s="13"/>
      <c r="H395" s="2"/>
      <c r="I395" s="2"/>
      <c r="J395" s="2"/>
      <c r="K395" s="2"/>
      <c r="L395" s="2"/>
    </row>
    <row r="396" spans="1:12" s="3" customFormat="1" x14ac:dyDescent="0.25">
      <c r="A396" s="2"/>
      <c r="B396" s="2"/>
      <c r="C396" s="2"/>
      <c r="D396" s="2"/>
      <c r="E396" s="2"/>
      <c r="F396" s="13"/>
      <c r="G396" s="13"/>
      <c r="H396" s="2"/>
      <c r="I396" s="2"/>
      <c r="J396" s="2"/>
      <c r="K396" s="2"/>
      <c r="L396" s="2"/>
    </row>
    <row r="397" spans="1:12" s="3" customFormat="1" x14ac:dyDescent="0.25">
      <c r="A397" s="2"/>
      <c r="B397" s="2"/>
      <c r="C397" s="2"/>
      <c r="D397" s="2"/>
      <c r="E397" s="2"/>
      <c r="F397" s="13"/>
      <c r="G397" s="13"/>
      <c r="H397" s="2"/>
      <c r="I397" s="2"/>
      <c r="J397" s="2"/>
      <c r="K397" s="2"/>
      <c r="L397" s="2"/>
    </row>
    <row r="398" spans="1:12" s="3" customFormat="1" x14ac:dyDescent="0.25">
      <c r="A398" s="2"/>
      <c r="B398" s="2"/>
      <c r="C398" s="2"/>
      <c r="D398" s="2"/>
      <c r="E398" s="2"/>
      <c r="F398" s="13"/>
      <c r="G398" s="13"/>
      <c r="H398" s="2"/>
      <c r="I398" s="2"/>
      <c r="J398" s="2"/>
      <c r="K398" s="2"/>
      <c r="L398" s="2"/>
    </row>
    <row r="399" spans="1:12" s="3" customFormat="1" x14ac:dyDescent="0.25">
      <c r="A399" s="2"/>
      <c r="B399" s="2"/>
      <c r="C399" s="2"/>
      <c r="D399" s="2"/>
      <c r="E399" s="2"/>
      <c r="F399" s="13"/>
      <c r="G399" s="13"/>
      <c r="H399" s="2"/>
      <c r="I399" s="2"/>
      <c r="J399" s="2"/>
      <c r="K399" s="2"/>
      <c r="L399" s="2"/>
    </row>
    <row r="400" spans="1:12" s="3" customFormat="1" x14ac:dyDescent="0.25">
      <c r="A400" s="2"/>
      <c r="B400" s="2"/>
      <c r="C400" s="2"/>
      <c r="D400" s="2"/>
      <c r="E400" s="2"/>
      <c r="F400" s="13"/>
      <c r="G400" s="13"/>
      <c r="H400" s="2"/>
      <c r="I400" s="2"/>
      <c r="J400" s="2"/>
      <c r="K400" s="2"/>
      <c r="L400" s="2"/>
    </row>
    <row r="401" spans="1:12" s="3" customFormat="1" x14ac:dyDescent="0.25">
      <c r="A401" s="2"/>
      <c r="B401" s="2"/>
      <c r="C401" s="2"/>
      <c r="D401" s="2"/>
      <c r="E401" s="2"/>
      <c r="F401" s="13"/>
      <c r="G401" s="13"/>
      <c r="H401" s="2"/>
      <c r="I401" s="2"/>
      <c r="J401" s="2"/>
      <c r="K401" s="2"/>
      <c r="L401" s="2"/>
    </row>
    <row r="402" spans="1:12" s="3" customFormat="1" x14ac:dyDescent="0.25">
      <c r="A402" s="2"/>
      <c r="B402" s="2"/>
      <c r="C402" s="2"/>
      <c r="D402" s="2"/>
      <c r="E402" s="2"/>
      <c r="F402" s="13"/>
      <c r="G402" s="13"/>
      <c r="H402" s="2"/>
      <c r="I402" s="2"/>
      <c r="J402" s="2"/>
      <c r="K402" s="2"/>
      <c r="L402" s="2"/>
    </row>
    <row r="403" spans="1:12" s="3" customFormat="1" x14ac:dyDescent="0.25">
      <c r="A403" s="2"/>
      <c r="B403" s="2"/>
      <c r="C403" s="2"/>
      <c r="D403" s="2"/>
      <c r="E403" s="2"/>
      <c r="F403" s="13"/>
      <c r="G403" s="13"/>
      <c r="H403" s="2"/>
      <c r="I403" s="2"/>
      <c r="J403" s="2"/>
      <c r="K403" s="2"/>
      <c r="L403" s="2"/>
    </row>
    <row r="404" spans="1:12" s="3" customFormat="1" x14ac:dyDescent="0.25">
      <c r="A404" s="2"/>
      <c r="B404" s="2"/>
      <c r="C404" s="2"/>
      <c r="D404" s="2"/>
      <c r="E404" s="2"/>
      <c r="F404" s="13"/>
      <c r="G404" s="13"/>
      <c r="H404" s="2"/>
      <c r="I404" s="2"/>
      <c r="J404" s="2"/>
      <c r="K404" s="2"/>
      <c r="L404" s="2"/>
    </row>
    <row r="405" spans="1:12" s="3" customFormat="1" x14ac:dyDescent="0.25">
      <c r="A405" s="2"/>
      <c r="B405" s="2"/>
      <c r="C405" s="2"/>
      <c r="D405" s="2"/>
      <c r="E405" s="2"/>
      <c r="F405" s="13"/>
      <c r="G405" s="13"/>
      <c r="H405" s="2"/>
      <c r="I405" s="2"/>
      <c r="J405" s="2"/>
      <c r="K405" s="2"/>
      <c r="L405" s="2"/>
    </row>
    <row r="406" spans="1:12" s="3" customFormat="1" x14ac:dyDescent="0.25">
      <c r="A406" s="2"/>
      <c r="B406" s="2"/>
      <c r="C406" s="2"/>
      <c r="D406" s="2"/>
      <c r="E406" s="2"/>
      <c r="F406" s="13"/>
      <c r="G406" s="13"/>
      <c r="H406" s="2"/>
      <c r="I406" s="2"/>
      <c r="J406" s="2"/>
      <c r="K406" s="2"/>
      <c r="L406" s="2"/>
    </row>
    <row r="407" spans="1:12" s="3" customFormat="1" x14ac:dyDescent="0.25">
      <c r="A407" s="2"/>
      <c r="B407" s="2"/>
      <c r="C407" s="2"/>
      <c r="D407" s="2"/>
      <c r="E407" s="2"/>
      <c r="F407" s="13"/>
      <c r="G407" s="13"/>
      <c r="H407" s="2"/>
      <c r="I407" s="2"/>
      <c r="J407" s="2"/>
      <c r="K407" s="2"/>
      <c r="L407" s="2"/>
    </row>
    <row r="408" spans="1:12" s="3" customFormat="1" x14ac:dyDescent="0.25">
      <c r="A408" s="2"/>
      <c r="B408" s="2"/>
      <c r="C408" s="2"/>
      <c r="D408" s="2"/>
      <c r="E408" s="2"/>
      <c r="F408" s="13"/>
      <c r="G408" s="13"/>
      <c r="H408" s="2"/>
      <c r="I408" s="2"/>
      <c r="J408" s="2"/>
      <c r="K408" s="2"/>
      <c r="L408" s="2"/>
    </row>
    <row r="409" spans="1:12" s="3" customFormat="1" x14ac:dyDescent="0.25">
      <c r="A409" s="2"/>
      <c r="B409" s="2"/>
      <c r="C409" s="2"/>
      <c r="D409" s="2"/>
      <c r="E409" s="2"/>
      <c r="F409" s="13"/>
      <c r="G409" s="13"/>
      <c r="H409" s="2"/>
      <c r="I409" s="2"/>
      <c r="J409" s="2"/>
      <c r="K409" s="2"/>
      <c r="L409" s="2"/>
    </row>
    <row r="410" spans="1:12" s="3" customFormat="1" x14ac:dyDescent="0.25">
      <c r="A410" s="2"/>
      <c r="B410" s="2"/>
      <c r="C410" s="2"/>
      <c r="D410" s="2"/>
      <c r="E410" s="2"/>
      <c r="F410" s="13"/>
      <c r="G410" s="13"/>
      <c r="H410" s="2"/>
      <c r="I410" s="2"/>
      <c r="J410" s="2"/>
      <c r="K410" s="2"/>
      <c r="L410" s="2"/>
    </row>
    <row r="411" spans="1:12" s="3" customFormat="1" x14ac:dyDescent="0.25">
      <c r="A411" s="2"/>
      <c r="B411" s="2"/>
      <c r="C411" s="2"/>
      <c r="D411" s="2"/>
      <c r="E411" s="2"/>
      <c r="F411" s="13"/>
      <c r="G411" s="13"/>
      <c r="H411" s="2"/>
      <c r="I411" s="2"/>
      <c r="J411" s="2"/>
      <c r="K411" s="2"/>
      <c r="L411" s="2"/>
    </row>
    <row r="412" spans="1:12" s="3" customFormat="1" x14ac:dyDescent="0.25">
      <c r="A412" s="2"/>
      <c r="B412" s="2"/>
      <c r="C412" s="2"/>
      <c r="D412" s="2"/>
      <c r="E412" s="2"/>
      <c r="F412" s="13"/>
      <c r="G412" s="13"/>
      <c r="H412" s="2"/>
      <c r="I412" s="2"/>
      <c r="J412" s="2"/>
      <c r="K412" s="2"/>
      <c r="L412" s="2"/>
    </row>
    <row r="413" spans="1:12" s="3" customFormat="1" x14ac:dyDescent="0.25">
      <c r="A413" s="2"/>
      <c r="B413" s="2"/>
      <c r="C413" s="2"/>
      <c r="D413" s="2"/>
      <c r="E413" s="2"/>
      <c r="F413" s="13"/>
      <c r="G413" s="13"/>
      <c r="H413" s="2"/>
      <c r="I413" s="2"/>
      <c r="J413" s="2"/>
      <c r="K413" s="2"/>
      <c r="L413" s="2"/>
    </row>
    <row r="414" spans="1:12" s="3" customFormat="1" x14ac:dyDescent="0.25">
      <c r="A414" s="2"/>
      <c r="B414" s="2"/>
      <c r="C414" s="2"/>
      <c r="D414" s="2"/>
      <c r="E414" s="2"/>
      <c r="F414" s="13"/>
      <c r="G414" s="13"/>
      <c r="H414" s="2"/>
      <c r="I414" s="2"/>
      <c r="J414" s="2"/>
      <c r="K414" s="2"/>
      <c r="L414" s="2"/>
    </row>
    <row r="415" spans="1:12" s="3" customFormat="1" x14ac:dyDescent="0.25">
      <c r="A415" s="2"/>
      <c r="B415" s="2"/>
      <c r="C415" s="2"/>
      <c r="D415" s="2"/>
      <c r="E415" s="2"/>
      <c r="F415" s="13"/>
      <c r="G415" s="13"/>
      <c r="H415" s="2"/>
      <c r="I415" s="2"/>
      <c r="J415" s="2"/>
      <c r="K415" s="2"/>
      <c r="L415" s="2"/>
    </row>
    <row r="416" spans="1:12" s="3" customFormat="1" x14ac:dyDescent="0.25">
      <c r="A416" s="2"/>
      <c r="B416" s="2"/>
      <c r="C416" s="2"/>
      <c r="D416" s="2"/>
      <c r="E416" s="2"/>
      <c r="F416" s="13"/>
      <c r="G416" s="13"/>
      <c r="H416" s="2"/>
      <c r="I416" s="2"/>
      <c r="J416" s="2"/>
      <c r="K416" s="2"/>
      <c r="L416" s="2"/>
    </row>
    <row r="417" spans="1:12" s="3" customFormat="1" x14ac:dyDescent="0.25">
      <c r="A417" s="2"/>
      <c r="B417" s="2"/>
      <c r="C417" s="2"/>
      <c r="D417" s="2"/>
      <c r="E417" s="2"/>
      <c r="F417" s="13"/>
      <c r="G417" s="13"/>
      <c r="H417" s="2"/>
      <c r="I417" s="2"/>
      <c r="J417" s="2"/>
      <c r="K417" s="2"/>
      <c r="L417" s="2"/>
    </row>
    <row r="418" spans="1:12" s="3" customFormat="1" x14ac:dyDescent="0.25">
      <c r="A418" s="2"/>
      <c r="B418" s="2"/>
      <c r="C418" s="2"/>
      <c r="D418" s="2"/>
      <c r="E418" s="2"/>
      <c r="F418" s="13"/>
      <c r="G418" s="13"/>
      <c r="H418" s="2"/>
      <c r="I418" s="2"/>
      <c r="J418" s="2"/>
      <c r="K418" s="2"/>
      <c r="L418" s="2"/>
    </row>
    <row r="419" spans="1:12" s="3" customFormat="1" x14ac:dyDescent="0.25">
      <c r="A419" s="2"/>
      <c r="B419" s="2"/>
      <c r="C419" s="2"/>
      <c r="D419" s="2"/>
      <c r="E419" s="2"/>
      <c r="F419" s="13"/>
      <c r="G419" s="13"/>
      <c r="H419" s="2"/>
      <c r="I419" s="2"/>
      <c r="J419" s="2"/>
      <c r="K419" s="2"/>
      <c r="L419" s="2"/>
    </row>
    <row r="420" spans="1:12" s="3" customFormat="1" x14ac:dyDescent="0.25">
      <c r="A420" s="2"/>
      <c r="B420" s="2"/>
      <c r="C420" s="2"/>
      <c r="D420" s="2"/>
      <c r="E420" s="2"/>
      <c r="F420" s="13"/>
      <c r="G420" s="13"/>
      <c r="H420" s="2"/>
      <c r="I420" s="2"/>
      <c r="J420" s="2"/>
      <c r="K420" s="2"/>
      <c r="L420" s="2"/>
    </row>
    <row r="421" spans="1:12" s="3" customFormat="1" x14ac:dyDescent="0.25">
      <c r="A421" s="2"/>
      <c r="B421" s="2"/>
      <c r="C421" s="2"/>
      <c r="D421" s="2"/>
      <c r="E421" s="2"/>
      <c r="F421" s="13"/>
      <c r="G421" s="13"/>
      <c r="H421" s="2"/>
      <c r="I421" s="2"/>
      <c r="J421" s="2"/>
      <c r="K421" s="2"/>
      <c r="L421" s="2"/>
    </row>
    <row r="422" spans="1:12" s="3" customFormat="1" x14ac:dyDescent="0.25">
      <c r="A422" s="2"/>
      <c r="B422" s="2"/>
      <c r="C422" s="2"/>
      <c r="D422" s="2"/>
      <c r="E422" s="2"/>
      <c r="F422" s="13"/>
      <c r="G422" s="13"/>
      <c r="H422" s="2"/>
      <c r="I422" s="2"/>
      <c r="J422" s="2"/>
      <c r="K422" s="2"/>
      <c r="L422" s="2"/>
    </row>
    <row r="423" spans="1:12" s="3" customFormat="1" x14ac:dyDescent="0.25">
      <c r="A423" s="2"/>
      <c r="B423" s="2"/>
      <c r="C423" s="2"/>
      <c r="D423" s="2"/>
      <c r="E423" s="2"/>
      <c r="F423" s="13"/>
      <c r="G423" s="13"/>
      <c r="H423" s="2"/>
      <c r="I423" s="2"/>
      <c r="J423" s="2"/>
      <c r="K423" s="2"/>
      <c r="L423" s="2"/>
    </row>
    <row r="424" spans="1:12" s="3" customFormat="1" x14ac:dyDescent="0.25">
      <c r="A424" s="2"/>
      <c r="B424" s="2"/>
      <c r="C424" s="2"/>
      <c r="D424" s="2"/>
      <c r="E424" s="2"/>
      <c r="F424" s="13"/>
      <c r="G424" s="13"/>
      <c r="H424" s="2"/>
      <c r="I424" s="2"/>
      <c r="J424" s="2"/>
      <c r="K424" s="2"/>
      <c r="L424" s="2"/>
    </row>
    <row r="425" spans="1:12" s="3" customFormat="1" x14ac:dyDescent="0.25">
      <c r="A425" s="2"/>
      <c r="B425" s="2"/>
      <c r="C425" s="2"/>
      <c r="D425" s="2"/>
      <c r="E425" s="2"/>
      <c r="F425" s="13"/>
      <c r="G425" s="13"/>
      <c r="H425" s="2"/>
      <c r="I425" s="2"/>
      <c r="J425" s="2"/>
      <c r="K425" s="2"/>
      <c r="L425" s="2"/>
    </row>
    <row r="426" spans="1:12" s="3" customFormat="1" x14ac:dyDescent="0.25">
      <c r="A426" s="2"/>
      <c r="B426" s="2"/>
      <c r="C426" s="2"/>
      <c r="D426" s="2"/>
      <c r="E426" s="2"/>
      <c r="F426" s="13"/>
      <c r="G426" s="13"/>
      <c r="H426" s="2"/>
      <c r="I426" s="2"/>
      <c r="J426" s="2"/>
      <c r="K426" s="2"/>
      <c r="L426" s="2"/>
    </row>
    <row r="427" spans="1:12" s="3" customFormat="1" x14ac:dyDescent="0.25">
      <c r="A427" s="2"/>
      <c r="B427" s="2"/>
      <c r="C427" s="2"/>
      <c r="D427" s="2"/>
      <c r="E427" s="2"/>
      <c r="F427" s="13"/>
      <c r="G427" s="13"/>
      <c r="H427" s="2"/>
      <c r="I427" s="2"/>
      <c r="J427" s="2"/>
      <c r="K427" s="2"/>
      <c r="L427" s="2"/>
    </row>
    <row r="428" spans="1:12" s="3" customFormat="1" x14ac:dyDescent="0.25">
      <c r="A428" s="2"/>
      <c r="B428" s="2"/>
      <c r="C428" s="2"/>
      <c r="D428" s="2"/>
      <c r="E428" s="2"/>
      <c r="F428" s="13"/>
      <c r="G428" s="13"/>
      <c r="H428" s="2"/>
      <c r="I428" s="2"/>
      <c r="J428" s="2"/>
      <c r="K428" s="2"/>
      <c r="L428" s="2"/>
    </row>
    <row r="429" spans="1:12" s="3" customFormat="1" x14ac:dyDescent="0.25">
      <c r="A429" s="2"/>
      <c r="B429" s="2"/>
      <c r="C429" s="2"/>
      <c r="D429" s="2"/>
      <c r="E429" s="2"/>
      <c r="F429" s="13"/>
      <c r="G429" s="13"/>
      <c r="H429" s="2"/>
      <c r="I429" s="2"/>
      <c r="J429" s="2"/>
      <c r="K429" s="2"/>
      <c r="L429" s="2"/>
    </row>
    <row r="430" spans="1:12" s="3" customFormat="1" x14ac:dyDescent="0.25">
      <c r="A430" s="2"/>
      <c r="B430" s="2"/>
      <c r="C430" s="2"/>
      <c r="D430" s="2"/>
      <c r="E430" s="2"/>
      <c r="F430" s="13"/>
      <c r="G430" s="13"/>
      <c r="H430" s="2"/>
      <c r="I430" s="2"/>
      <c r="J430" s="2"/>
      <c r="K430" s="2"/>
      <c r="L430" s="2"/>
    </row>
    <row r="431" spans="1:12" s="3" customFormat="1" x14ac:dyDescent="0.25">
      <c r="A431" s="2"/>
      <c r="B431" s="2"/>
      <c r="C431" s="2"/>
      <c r="D431" s="2"/>
      <c r="E431" s="2"/>
      <c r="F431" s="13"/>
      <c r="G431" s="13"/>
      <c r="H431" s="2"/>
      <c r="I431" s="2"/>
      <c r="J431" s="2"/>
      <c r="K431" s="2"/>
      <c r="L431" s="2"/>
    </row>
    <row r="432" spans="1:12" s="3" customFormat="1" x14ac:dyDescent="0.25">
      <c r="A432" s="2"/>
      <c r="B432" s="2"/>
      <c r="C432" s="2"/>
      <c r="D432" s="2"/>
      <c r="E432" s="2"/>
      <c r="F432" s="13"/>
      <c r="G432" s="13"/>
      <c r="H432" s="2"/>
      <c r="I432" s="2"/>
      <c r="J432" s="2"/>
      <c r="K432" s="2"/>
      <c r="L432" s="2"/>
    </row>
    <row r="433" spans="1:12" s="3" customFormat="1" x14ac:dyDescent="0.25">
      <c r="A433" s="2"/>
      <c r="B433" s="2"/>
      <c r="C433" s="2"/>
      <c r="D433" s="2"/>
      <c r="E433" s="2"/>
      <c r="F433" s="13"/>
      <c r="G433" s="13"/>
      <c r="H433" s="2"/>
      <c r="I433" s="2"/>
      <c r="J433" s="2"/>
      <c r="K433" s="2"/>
      <c r="L433" s="2"/>
    </row>
    <row r="434" spans="1:12" s="3" customFormat="1" x14ac:dyDescent="0.25">
      <c r="A434" s="2"/>
      <c r="B434" s="2"/>
      <c r="C434" s="2"/>
      <c r="D434" s="2"/>
      <c r="E434" s="2"/>
      <c r="F434" s="13"/>
      <c r="G434" s="13"/>
      <c r="H434" s="2"/>
      <c r="I434" s="2"/>
      <c r="J434" s="2"/>
      <c r="K434" s="2"/>
      <c r="L434" s="2"/>
    </row>
    <row r="435" spans="1:12" s="3" customFormat="1" x14ac:dyDescent="0.25">
      <c r="A435" s="2"/>
      <c r="B435" s="2"/>
      <c r="C435" s="2"/>
      <c r="D435" s="2"/>
      <c r="E435" s="2"/>
      <c r="F435" s="13"/>
      <c r="G435" s="13"/>
      <c r="H435" s="2"/>
      <c r="I435" s="2"/>
      <c r="J435" s="2"/>
      <c r="K435" s="2"/>
      <c r="L435" s="2"/>
    </row>
    <row r="436" spans="1:12" s="3" customFormat="1" x14ac:dyDescent="0.25">
      <c r="A436" s="2"/>
      <c r="B436" s="2"/>
      <c r="C436" s="2"/>
      <c r="D436" s="2"/>
      <c r="E436" s="2"/>
      <c r="F436" s="13"/>
      <c r="G436" s="13"/>
      <c r="H436" s="2"/>
      <c r="I436" s="2"/>
      <c r="J436" s="2"/>
      <c r="K436" s="2"/>
      <c r="L436" s="2"/>
    </row>
    <row r="437" spans="1:12" s="3" customFormat="1" x14ac:dyDescent="0.25">
      <c r="A437" s="2"/>
      <c r="B437" s="2"/>
      <c r="C437" s="2"/>
      <c r="D437" s="2"/>
      <c r="E437" s="2"/>
      <c r="F437" s="13"/>
      <c r="G437" s="13"/>
      <c r="H437" s="2"/>
      <c r="I437" s="2"/>
      <c r="J437" s="2"/>
      <c r="K437" s="2"/>
      <c r="L437" s="2"/>
    </row>
    <row r="438" spans="1:12" s="3" customFormat="1" x14ac:dyDescent="0.25">
      <c r="A438" s="2"/>
      <c r="B438" s="2"/>
      <c r="C438" s="2"/>
      <c r="D438" s="2"/>
      <c r="E438" s="2"/>
      <c r="F438" s="13"/>
      <c r="G438" s="13"/>
      <c r="H438" s="2"/>
      <c r="I438" s="2"/>
      <c r="J438" s="2"/>
      <c r="K438" s="2"/>
      <c r="L438" s="2"/>
    </row>
    <row r="439" spans="1:12" s="3" customFormat="1" x14ac:dyDescent="0.25">
      <c r="A439" s="2"/>
      <c r="B439" s="2"/>
      <c r="C439" s="2"/>
      <c r="D439" s="2"/>
      <c r="E439" s="2"/>
      <c r="F439" s="13"/>
      <c r="G439" s="13"/>
      <c r="H439" s="2"/>
      <c r="I439" s="2"/>
      <c r="J439" s="2"/>
      <c r="K439" s="2"/>
      <c r="L439" s="2"/>
    </row>
    <row r="440" spans="1:12" s="3" customFormat="1" x14ac:dyDescent="0.25">
      <c r="A440" s="2"/>
      <c r="B440" s="2"/>
      <c r="C440" s="2"/>
      <c r="D440" s="2"/>
      <c r="E440" s="2"/>
      <c r="F440" s="13"/>
      <c r="G440" s="13"/>
      <c r="H440" s="2"/>
      <c r="I440" s="2"/>
      <c r="J440" s="2"/>
      <c r="K440" s="2"/>
      <c r="L440" s="2"/>
    </row>
    <row r="441" spans="1:12" s="3" customFormat="1" x14ac:dyDescent="0.25">
      <c r="A441" s="2"/>
      <c r="B441" s="2"/>
      <c r="C441" s="2"/>
      <c r="D441" s="2"/>
      <c r="E441" s="2"/>
      <c r="F441" s="13"/>
      <c r="G441" s="13"/>
      <c r="H441" s="2"/>
      <c r="I441" s="2"/>
      <c r="J441" s="2"/>
      <c r="K441" s="2"/>
      <c r="L441" s="2"/>
    </row>
    <row r="442" spans="1:12" s="3" customFormat="1" x14ac:dyDescent="0.25">
      <c r="A442" s="2"/>
      <c r="B442" s="2"/>
      <c r="C442" s="2"/>
      <c r="D442" s="2"/>
      <c r="E442" s="2"/>
      <c r="F442" s="13"/>
      <c r="G442" s="13"/>
      <c r="H442" s="2"/>
      <c r="I442" s="2"/>
      <c r="J442" s="2"/>
      <c r="K442" s="2"/>
      <c r="L442" s="2"/>
    </row>
    <row r="443" spans="1:12" s="3" customFormat="1" x14ac:dyDescent="0.25">
      <c r="A443" s="2"/>
      <c r="B443" s="2"/>
      <c r="C443" s="2"/>
      <c r="D443" s="2"/>
      <c r="E443" s="2"/>
      <c r="F443" s="13"/>
      <c r="G443" s="13"/>
      <c r="H443" s="2"/>
      <c r="I443" s="2"/>
      <c r="J443" s="2"/>
      <c r="K443" s="2"/>
      <c r="L443" s="2"/>
    </row>
    <row r="444" spans="1:12" s="3" customFormat="1" x14ac:dyDescent="0.25">
      <c r="A444" s="2"/>
      <c r="B444" s="2"/>
      <c r="C444" s="2"/>
      <c r="D444" s="2"/>
      <c r="E444" s="2"/>
      <c r="F444" s="13"/>
      <c r="G444" s="13"/>
      <c r="H444" s="2"/>
      <c r="I444" s="2"/>
      <c r="J444" s="2"/>
      <c r="K444" s="2"/>
      <c r="L444" s="2"/>
    </row>
    <row r="445" spans="1:12" s="3" customFormat="1" x14ac:dyDescent="0.25">
      <c r="A445" s="2"/>
      <c r="B445" s="2"/>
      <c r="C445" s="2"/>
      <c r="D445" s="2"/>
      <c r="E445" s="2"/>
      <c r="F445" s="13"/>
      <c r="G445" s="13"/>
      <c r="H445" s="2"/>
      <c r="I445" s="2"/>
      <c r="J445" s="2"/>
      <c r="K445" s="2"/>
      <c r="L445" s="2"/>
    </row>
    <row r="446" spans="1:12" s="3" customFormat="1" x14ac:dyDescent="0.25">
      <c r="A446" s="2"/>
      <c r="B446" s="2"/>
      <c r="C446" s="2"/>
      <c r="D446" s="2"/>
      <c r="E446" s="2"/>
      <c r="F446" s="13"/>
      <c r="G446" s="13"/>
      <c r="H446" s="2"/>
      <c r="I446" s="2"/>
      <c r="J446" s="2"/>
      <c r="K446" s="2"/>
      <c r="L446" s="2"/>
    </row>
    <row r="447" spans="1:12" s="3" customFormat="1" x14ac:dyDescent="0.25">
      <c r="A447" s="2"/>
      <c r="B447" s="2"/>
      <c r="C447" s="2"/>
      <c r="D447" s="2"/>
      <c r="E447" s="2"/>
      <c r="F447" s="13"/>
      <c r="G447" s="13"/>
      <c r="H447" s="2"/>
      <c r="I447" s="2"/>
      <c r="J447" s="2"/>
      <c r="K447" s="2"/>
      <c r="L447" s="2"/>
    </row>
    <row r="448" spans="1:12" s="3" customFormat="1" x14ac:dyDescent="0.25">
      <c r="A448" s="2"/>
      <c r="B448" s="2"/>
      <c r="C448" s="2"/>
      <c r="D448" s="2"/>
      <c r="E448" s="2"/>
      <c r="F448" s="13"/>
      <c r="G448" s="13"/>
      <c r="H448" s="2"/>
      <c r="I448" s="2"/>
      <c r="J448" s="2"/>
      <c r="K448" s="2"/>
      <c r="L448" s="2"/>
    </row>
    <row r="449" spans="1:12" s="3" customFormat="1" x14ac:dyDescent="0.25">
      <c r="A449" s="2"/>
      <c r="B449" s="2"/>
      <c r="C449" s="2"/>
      <c r="D449" s="2"/>
      <c r="E449" s="2"/>
      <c r="F449" s="13"/>
      <c r="G449" s="13"/>
      <c r="H449" s="2"/>
      <c r="I449" s="2"/>
      <c r="J449" s="2"/>
      <c r="K449" s="2"/>
      <c r="L449" s="2"/>
    </row>
    <row r="450" spans="1:12" s="3" customFormat="1" x14ac:dyDescent="0.25">
      <c r="A450" s="2"/>
      <c r="B450" s="2"/>
      <c r="C450" s="2"/>
      <c r="D450" s="2"/>
      <c r="E450" s="2"/>
      <c r="F450" s="13"/>
      <c r="G450" s="13"/>
      <c r="H450" s="2"/>
      <c r="I450" s="2"/>
      <c r="J450" s="2"/>
      <c r="K450" s="2"/>
      <c r="L450" s="2"/>
    </row>
    <row r="451" spans="1:12" s="3" customFormat="1" x14ac:dyDescent="0.25">
      <c r="A451" s="2"/>
      <c r="B451" s="2"/>
      <c r="C451" s="2"/>
      <c r="D451" s="2"/>
      <c r="E451" s="2"/>
      <c r="F451" s="13"/>
      <c r="G451" s="13"/>
      <c r="H451" s="2"/>
      <c r="I451" s="2"/>
      <c r="J451" s="2"/>
      <c r="K451" s="2"/>
      <c r="L451" s="2"/>
    </row>
    <row r="452" spans="1:12" s="3" customFormat="1" x14ac:dyDescent="0.25">
      <c r="A452" s="2"/>
      <c r="B452" s="2"/>
      <c r="C452" s="2"/>
      <c r="D452" s="2"/>
      <c r="E452" s="2"/>
      <c r="F452" s="13"/>
      <c r="G452" s="13"/>
      <c r="H452" s="2"/>
      <c r="I452" s="2"/>
      <c r="J452" s="2"/>
      <c r="K452" s="2"/>
      <c r="L452" s="2"/>
    </row>
    <row r="453" spans="1:12" s="3" customFormat="1" x14ac:dyDescent="0.25">
      <c r="A453" s="2"/>
      <c r="B453" s="2"/>
      <c r="C453" s="2"/>
      <c r="D453" s="2"/>
      <c r="E453" s="2"/>
      <c r="F453" s="13"/>
      <c r="G453" s="13"/>
      <c r="H453" s="2"/>
      <c r="I453" s="2"/>
      <c r="J453" s="2"/>
      <c r="K453" s="2"/>
      <c r="L453" s="2"/>
    </row>
    <row r="454" spans="1:12" s="3" customFormat="1" x14ac:dyDescent="0.25">
      <c r="A454" s="2"/>
      <c r="B454" s="2"/>
      <c r="C454" s="2"/>
      <c r="D454" s="2"/>
      <c r="E454" s="2"/>
      <c r="F454" s="13"/>
      <c r="G454" s="13"/>
      <c r="H454" s="2"/>
      <c r="I454" s="2"/>
      <c r="J454" s="2"/>
      <c r="K454" s="2"/>
      <c r="L454" s="2"/>
    </row>
    <row r="455" spans="1:12" s="3" customFormat="1" x14ac:dyDescent="0.25">
      <c r="A455" s="2"/>
      <c r="B455" s="2"/>
      <c r="C455" s="2"/>
      <c r="D455" s="2"/>
      <c r="E455" s="2"/>
      <c r="F455" s="13"/>
      <c r="G455" s="13"/>
      <c r="H455" s="2"/>
      <c r="I455" s="2"/>
      <c r="J455" s="2"/>
      <c r="K455" s="2"/>
      <c r="L455" s="2"/>
    </row>
    <row r="456" spans="1:12" s="3" customFormat="1" x14ac:dyDescent="0.25">
      <c r="A456" s="2"/>
      <c r="B456" s="2"/>
      <c r="C456" s="2"/>
      <c r="D456" s="2"/>
      <c r="E456" s="2"/>
      <c r="F456" s="13"/>
      <c r="G456" s="13"/>
      <c r="H456" s="2"/>
      <c r="I456" s="2"/>
      <c r="J456" s="2"/>
      <c r="K456" s="2"/>
      <c r="L456" s="2"/>
    </row>
    <row r="457" spans="1:12" s="3" customFormat="1" x14ac:dyDescent="0.25">
      <c r="A457" s="2"/>
      <c r="B457" s="2"/>
      <c r="C457" s="2"/>
      <c r="D457" s="2"/>
      <c r="E457" s="2"/>
      <c r="F457" s="13"/>
      <c r="G457" s="13"/>
      <c r="H457" s="2"/>
      <c r="I457" s="2"/>
      <c r="J457" s="2"/>
      <c r="K457" s="2"/>
      <c r="L457" s="2"/>
    </row>
    <row r="458" spans="1:12" s="3" customFormat="1" x14ac:dyDescent="0.25">
      <c r="A458" s="2"/>
      <c r="B458" s="2"/>
      <c r="C458" s="2"/>
      <c r="D458" s="2"/>
      <c r="E458" s="2"/>
      <c r="F458" s="13"/>
      <c r="G458" s="13"/>
      <c r="H458" s="2"/>
      <c r="I458" s="2"/>
      <c r="J458" s="2"/>
      <c r="K458" s="2"/>
      <c r="L458" s="2"/>
    </row>
    <row r="459" spans="1:12" s="3" customFormat="1" x14ac:dyDescent="0.25">
      <c r="A459" s="2"/>
      <c r="B459" s="2"/>
      <c r="C459" s="2"/>
      <c r="D459" s="2"/>
      <c r="E459" s="2"/>
      <c r="F459" s="13"/>
      <c r="G459" s="13"/>
      <c r="H459" s="2"/>
      <c r="I459" s="2"/>
      <c r="J459" s="2"/>
      <c r="K459" s="2"/>
      <c r="L459" s="2"/>
    </row>
    <row r="460" spans="1:12" s="3" customFormat="1" x14ac:dyDescent="0.25">
      <c r="A460" s="2"/>
      <c r="B460" s="2"/>
      <c r="C460" s="2"/>
      <c r="D460" s="2"/>
      <c r="E460" s="2"/>
      <c r="F460" s="13"/>
      <c r="G460" s="13"/>
      <c r="H460" s="2"/>
      <c r="I460" s="2"/>
      <c r="J460" s="2"/>
      <c r="K460" s="2"/>
      <c r="L460" s="2"/>
    </row>
    <row r="461" spans="1:12" s="3" customFormat="1" x14ac:dyDescent="0.25">
      <c r="A461" s="2"/>
      <c r="B461" s="2"/>
      <c r="C461" s="2"/>
      <c r="D461" s="2"/>
      <c r="E461" s="2"/>
      <c r="F461" s="13"/>
      <c r="G461" s="13"/>
      <c r="H461" s="2"/>
      <c r="I461" s="2"/>
      <c r="J461" s="2"/>
      <c r="K461" s="2"/>
      <c r="L461" s="2"/>
    </row>
    <row r="462" spans="1:12" s="3" customFormat="1" x14ac:dyDescent="0.25">
      <c r="A462" s="2"/>
      <c r="B462" s="2"/>
      <c r="C462" s="2"/>
      <c r="D462" s="2"/>
      <c r="E462" s="2"/>
      <c r="F462" s="13"/>
      <c r="G462" s="13"/>
      <c r="H462" s="2"/>
      <c r="I462" s="2"/>
      <c r="J462" s="2"/>
      <c r="K462" s="2"/>
      <c r="L462" s="2"/>
    </row>
    <row r="463" spans="1:12" s="3" customFormat="1" x14ac:dyDescent="0.25">
      <c r="A463" s="2"/>
      <c r="B463" s="2"/>
      <c r="C463" s="2"/>
      <c r="D463" s="2"/>
      <c r="E463" s="2"/>
      <c r="F463" s="13"/>
      <c r="G463" s="13"/>
      <c r="H463" s="2"/>
      <c r="I463" s="2"/>
      <c r="J463" s="2"/>
      <c r="K463" s="2"/>
      <c r="L463" s="2"/>
    </row>
    <row r="464" spans="1:12" s="3" customFormat="1" x14ac:dyDescent="0.25">
      <c r="A464" s="2"/>
      <c r="B464" s="2"/>
      <c r="C464" s="2"/>
      <c r="D464" s="2"/>
      <c r="E464" s="2"/>
      <c r="F464" s="13"/>
      <c r="G464" s="13"/>
      <c r="H464" s="2"/>
      <c r="I464" s="2"/>
      <c r="J464" s="2"/>
      <c r="K464" s="2"/>
      <c r="L464" s="2"/>
    </row>
    <row r="465" spans="1:12" s="3" customFormat="1" x14ac:dyDescent="0.25">
      <c r="A465" s="2"/>
      <c r="B465" s="2"/>
      <c r="C465" s="2"/>
      <c r="D465" s="2"/>
      <c r="E465" s="2"/>
      <c r="F465" s="13"/>
      <c r="G465" s="13"/>
      <c r="H465" s="2"/>
      <c r="I465" s="2"/>
      <c r="J465" s="2"/>
      <c r="K465" s="2"/>
      <c r="L465" s="2"/>
    </row>
    <row r="466" spans="1:12" s="3" customFormat="1" x14ac:dyDescent="0.25">
      <c r="A466" s="2"/>
      <c r="B466" s="2"/>
      <c r="C466" s="2"/>
      <c r="D466" s="2"/>
      <c r="E466" s="2"/>
      <c r="F466" s="13"/>
      <c r="G466" s="13"/>
      <c r="H466" s="2"/>
      <c r="I466" s="2"/>
      <c r="J466" s="2"/>
      <c r="K466" s="2"/>
      <c r="L466" s="2"/>
    </row>
    <row r="467" spans="1:12" s="3" customFormat="1" x14ac:dyDescent="0.25">
      <c r="A467" s="2"/>
      <c r="B467" s="2"/>
      <c r="C467" s="2"/>
      <c r="D467" s="2"/>
      <c r="E467" s="2"/>
      <c r="F467" s="13"/>
      <c r="G467" s="13"/>
      <c r="H467" s="2"/>
      <c r="I467" s="2"/>
      <c r="J467" s="2"/>
      <c r="K467" s="2"/>
      <c r="L467" s="2"/>
    </row>
    <row r="468" spans="1:12" s="3" customFormat="1" x14ac:dyDescent="0.25">
      <c r="A468" s="2"/>
      <c r="B468" s="2"/>
      <c r="C468" s="2"/>
      <c r="D468" s="2"/>
      <c r="E468" s="2"/>
      <c r="F468" s="13"/>
      <c r="G468" s="13"/>
      <c r="H468" s="2"/>
      <c r="I468" s="2"/>
      <c r="J468" s="2"/>
      <c r="K468" s="2"/>
      <c r="L468" s="2"/>
    </row>
    <row r="469" spans="1:12" s="3" customFormat="1" x14ac:dyDescent="0.25">
      <c r="A469" s="2"/>
      <c r="B469" s="2"/>
      <c r="C469" s="2"/>
      <c r="D469" s="2"/>
      <c r="E469" s="2"/>
      <c r="F469" s="13"/>
      <c r="G469" s="13"/>
      <c r="H469" s="2"/>
      <c r="I469" s="2"/>
      <c r="J469" s="2"/>
      <c r="K469" s="2"/>
      <c r="L469" s="2"/>
    </row>
    <row r="470" spans="1:12" s="3" customFormat="1" x14ac:dyDescent="0.25">
      <c r="A470" s="2"/>
      <c r="B470" s="2"/>
      <c r="C470" s="2"/>
      <c r="D470" s="2"/>
      <c r="E470" s="2"/>
      <c r="F470" s="13"/>
      <c r="G470" s="13"/>
      <c r="H470" s="2"/>
      <c r="I470" s="2"/>
      <c r="J470" s="2"/>
      <c r="K470" s="2"/>
      <c r="L470" s="2"/>
    </row>
    <row r="471" spans="1:12" s="3" customFormat="1" x14ac:dyDescent="0.25">
      <c r="A471" s="2"/>
      <c r="B471" s="2"/>
      <c r="C471" s="2"/>
      <c r="D471" s="2"/>
      <c r="E471" s="2"/>
      <c r="F471" s="13"/>
      <c r="G471" s="13"/>
      <c r="H471" s="2"/>
      <c r="I471" s="2"/>
      <c r="J471" s="2"/>
      <c r="K471" s="2"/>
      <c r="L471" s="2"/>
    </row>
    <row r="472" spans="1:12" s="3" customFormat="1" x14ac:dyDescent="0.25">
      <c r="A472" s="2"/>
      <c r="B472" s="2"/>
      <c r="C472" s="2"/>
      <c r="D472" s="2"/>
      <c r="E472" s="2"/>
      <c r="F472" s="13"/>
      <c r="G472" s="13"/>
      <c r="H472" s="2"/>
      <c r="I472" s="2"/>
      <c r="J472" s="2"/>
      <c r="K472" s="2"/>
      <c r="L472" s="2"/>
    </row>
  </sheetData>
  <autoFilter ref="A3:L5" xr:uid="{45D7B0CE-CF06-4736-8744-B73101223889}">
    <sortState xmlns:xlrd2="http://schemas.microsoft.com/office/spreadsheetml/2017/richdata2" ref="A8:L24">
      <sortCondition descending="1" ref="K3:K5"/>
    </sortState>
  </autoFilter>
  <mergeCells count="15">
    <mergeCell ref="A1:J1"/>
    <mergeCell ref="K1:L1"/>
    <mergeCell ref="D3:D5"/>
    <mergeCell ref="F3:F5"/>
    <mergeCell ref="G3:G5"/>
    <mergeCell ref="H3:H5"/>
    <mergeCell ref="A2:C2"/>
    <mergeCell ref="A3:A5"/>
    <mergeCell ref="B3:B5"/>
    <mergeCell ref="C3:C5"/>
    <mergeCell ref="E3:E5"/>
    <mergeCell ref="I3:I5"/>
    <mergeCell ref="J3:J5"/>
    <mergeCell ref="K3:K5"/>
    <mergeCell ref="L3:L5"/>
  </mergeCells>
  <hyperlinks>
    <hyperlink ref="K1:L1" location="'Table of Contents'!A1" display="Click Here to Return to Table of Contents" xr:uid="{F790FD05-C7A4-434F-A372-4FABAC52381A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A11C-BEFF-4F0A-8686-9210EBE89B44}">
  <sheetPr>
    <tabColor rgb="FF7030A0"/>
  </sheetPr>
  <dimension ref="A1:U472"/>
  <sheetViews>
    <sheetView zoomScale="60" zoomScaleNormal="60" workbookViewId="0">
      <pane ySplit="1" topLeftCell="A2" activePane="bottomLeft" state="frozen"/>
      <selection activeCell="AP3" sqref="AP3"/>
      <selection pane="bottomLeft" activeCell="C15" sqref="C15"/>
    </sheetView>
  </sheetViews>
  <sheetFormatPr defaultColWidth="9.109375" defaultRowHeight="15" x14ac:dyDescent="0.25"/>
  <cols>
    <col min="1" max="1" width="17.77734375" style="1" customWidth="1"/>
    <col min="2" max="2" width="27.109375" style="1" customWidth="1"/>
    <col min="3" max="3" width="25.88671875" style="1" customWidth="1"/>
    <col min="4" max="4" width="13.21875" style="1" bestFit="1" customWidth="1"/>
    <col min="5" max="5" width="13.21875" style="1" customWidth="1"/>
    <col min="6" max="6" width="12.33203125" style="1" bestFit="1" customWidth="1"/>
    <col min="7" max="7" width="13.6640625" style="1" bestFit="1" customWidth="1"/>
    <col min="8" max="8" width="12.33203125" style="11" bestFit="1" customWidth="1"/>
    <col min="9" max="9" width="13.21875" style="1" customWidth="1"/>
    <col min="10" max="10" width="14.5546875" style="1" bestFit="1" customWidth="1"/>
    <col min="11" max="11" width="14.21875" style="11" bestFit="1" customWidth="1"/>
    <col min="12" max="12" width="18.21875" style="1" customWidth="1"/>
    <col min="13" max="20" width="8.6640625" style="1" customWidth="1"/>
    <col min="21" max="21" width="8.6640625" style="11" customWidth="1"/>
    <col min="22" max="32" width="8.6640625" style="1" customWidth="1"/>
    <col min="33" max="16384" width="9.109375" style="1"/>
  </cols>
  <sheetData>
    <row r="1" spans="1:12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9" t="s">
        <v>83</v>
      </c>
      <c r="L1" s="89"/>
    </row>
    <row r="2" spans="1:12" s="4" customFormat="1" ht="48" customHeight="1" x14ac:dyDescent="0.25">
      <c r="A2" s="94" t="s">
        <v>148</v>
      </c>
      <c r="B2" s="95"/>
      <c r="C2" s="95"/>
      <c r="D2" s="21"/>
      <c r="E2" s="21"/>
      <c r="F2" s="21"/>
      <c r="G2" s="21"/>
      <c r="H2" s="21"/>
      <c r="I2" s="21"/>
      <c r="J2" s="21"/>
      <c r="K2" s="21"/>
      <c r="L2" s="40"/>
    </row>
    <row r="3" spans="1:12" s="6" customFormat="1" ht="42.75" customHeight="1" x14ac:dyDescent="0.25">
      <c r="A3" s="96" t="s">
        <v>134</v>
      </c>
      <c r="B3" s="96" t="s">
        <v>1</v>
      </c>
      <c r="C3" s="84" t="s">
        <v>2</v>
      </c>
      <c r="D3" s="93" t="s">
        <v>135</v>
      </c>
      <c r="E3" s="93" t="s">
        <v>136</v>
      </c>
      <c r="F3" s="93" t="s">
        <v>137</v>
      </c>
      <c r="G3" s="87" t="s">
        <v>138</v>
      </c>
      <c r="H3" s="87" t="s">
        <v>139</v>
      </c>
      <c r="I3" s="85" t="s">
        <v>140</v>
      </c>
      <c r="J3" s="87" t="s">
        <v>141</v>
      </c>
      <c r="K3" s="90" t="s">
        <v>0</v>
      </c>
      <c r="L3" s="92" t="s">
        <v>472</v>
      </c>
    </row>
    <row r="4" spans="1:12" s="5" customFormat="1" ht="9.75" customHeight="1" x14ac:dyDescent="0.25">
      <c r="A4" s="96"/>
      <c r="B4" s="96"/>
      <c r="C4" s="84"/>
      <c r="D4" s="93"/>
      <c r="E4" s="93"/>
      <c r="F4" s="93"/>
      <c r="G4" s="93"/>
      <c r="H4" s="93"/>
      <c r="I4" s="86"/>
      <c r="J4" s="93"/>
      <c r="K4" s="91"/>
      <c r="L4" s="92"/>
    </row>
    <row r="5" spans="1:12" s="5" customFormat="1" ht="11.25" customHeight="1" x14ac:dyDescent="0.25">
      <c r="A5" s="96"/>
      <c r="B5" s="96"/>
      <c r="C5" s="84"/>
      <c r="D5" s="93"/>
      <c r="E5" s="93"/>
      <c r="F5" s="93"/>
      <c r="G5" s="93"/>
      <c r="H5" s="93"/>
      <c r="I5" s="87"/>
      <c r="J5" s="93"/>
      <c r="K5" s="91"/>
      <c r="L5" s="92"/>
    </row>
    <row r="6" spans="1:12" s="9" customFormat="1" ht="20.100000000000001" customHeight="1" x14ac:dyDescent="0.25">
      <c r="A6" s="59"/>
      <c r="B6" s="29" t="s">
        <v>101</v>
      </c>
      <c r="C6" s="29" t="s">
        <v>100</v>
      </c>
      <c r="D6" s="8">
        <v>5</v>
      </c>
      <c r="E6" s="8">
        <v>0</v>
      </c>
      <c r="F6" s="8">
        <f>2*5</f>
        <v>10</v>
      </c>
      <c r="G6" s="8">
        <v>5</v>
      </c>
      <c r="H6" s="8">
        <v>7</v>
      </c>
      <c r="I6" s="8">
        <v>7</v>
      </c>
      <c r="J6" s="8">
        <f>4*2</f>
        <v>8</v>
      </c>
      <c r="K6" s="36">
        <f t="shared" ref="K6:K24" si="0">SUM(D6:J6)</f>
        <v>42</v>
      </c>
      <c r="L6" s="69">
        <v>1</v>
      </c>
    </row>
    <row r="7" spans="1:12" s="9" customFormat="1" ht="20.100000000000001" customHeight="1" x14ac:dyDescent="0.25">
      <c r="A7" s="58"/>
      <c r="B7" s="17" t="s">
        <v>49</v>
      </c>
      <c r="C7" s="17" t="s">
        <v>292</v>
      </c>
      <c r="D7" s="8">
        <v>7</v>
      </c>
      <c r="E7" s="8">
        <v>5</v>
      </c>
      <c r="F7" s="7">
        <f>2*7</f>
        <v>14</v>
      </c>
      <c r="G7" s="8">
        <v>4</v>
      </c>
      <c r="H7" s="49"/>
      <c r="I7" s="8">
        <v>5</v>
      </c>
      <c r="J7" s="8">
        <f>3*2</f>
        <v>6</v>
      </c>
      <c r="K7" s="8">
        <f t="shared" si="0"/>
        <v>41</v>
      </c>
      <c r="L7" s="70">
        <v>2</v>
      </c>
    </row>
    <row r="8" spans="1:12" s="9" customFormat="1" ht="20.100000000000001" customHeight="1" x14ac:dyDescent="0.25">
      <c r="A8" s="58"/>
      <c r="B8" s="17" t="s">
        <v>91</v>
      </c>
      <c r="C8" s="17" t="s">
        <v>99</v>
      </c>
      <c r="D8" s="8">
        <v>4</v>
      </c>
      <c r="E8" s="8">
        <v>2</v>
      </c>
      <c r="F8" s="49"/>
      <c r="G8" s="49"/>
      <c r="H8" s="14">
        <v>4</v>
      </c>
      <c r="I8" s="14">
        <v>3</v>
      </c>
      <c r="J8" s="8">
        <f>7*2</f>
        <v>14</v>
      </c>
      <c r="K8" s="8">
        <f t="shared" si="0"/>
        <v>27</v>
      </c>
      <c r="L8" s="70">
        <v>3</v>
      </c>
    </row>
    <row r="9" spans="1:12" s="10" customFormat="1" ht="20.100000000000001" customHeight="1" x14ac:dyDescent="0.25">
      <c r="A9" s="58"/>
      <c r="B9" s="16" t="s">
        <v>280</v>
      </c>
      <c r="C9" s="17" t="s">
        <v>294</v>
      </c>
      <c r="D9" s="49"/>
      <c r="E9" s="49"/>
      <c r="F9" s="8">
        <f>2*4</f>
        <v>8</v>
      </c>
      <c r="G9" s="8">
        <v>7</v>
      </c>
      <c r="H9" s="49"/>
      <c r="I9" s="49"/>
      <c r="J9" s="49"/>
      <c r="K9" s="8">
        <f t="shared" si="0"/>
        <v>15</v>
      </c>
      <c r="L9" s="70">
        <v>4</v>
      </c>
    </row>
    <row r="10" spans="1:12" s="9" customFormat="1" ht="20.100000000000001" customHeight="1" x14ac:dyDescent="0.25">
      <c r="A10" s="58"/>
      <c r="B10" s="18" t="s">
        <v>67</v>
      </c>
      <c r="C10" s="18" t="s">
        <v>113</v>
      </c>
      <c r="D10" s="49"/>
      <c r="E10" s="49"/>
      <c r="F10" s="49"/>
      <c r="G10" s="49"/>
      <c r="H10" s="49"/>
      <c r="I10" s="49"/>
      <c r="J10" s="8">
        <f>5*2</f>
        <v>10</v>
      </c>
      <c r="K10" s="8">
        <f t="shared" si="0"/>
        <v>10</v>
      </c>
      <c r="L10" s="70">
        <v>5</v>
      </c>
    </row>
    <row r="11" spans="1:12" s="9" customFormat="1" ht="20.100000000000001" customHeight="1" x14ac:dyDescent="0.25">
      <c r="A11" s="58"/>
      <c r="B11" s="16" t="s">
        <v>54</v>
      </c>
      <c r="C11" s="16" t="s">
        <v>53</v>
      </c>
      <c r="D11" s="49"/>
      <c r="E11" s="49"/>
      <c r="F11" s="8">
        <f>2*2</f>
        <v>4</v>
      </c>
      <c r="G11" s="49"/>
      <c r="H11" s="8">
        <v>5</v>
      </c>
      <c r="I11" s="49"/>
      <c r="J11" s="49"/>
      <c r="K11" s="8">
        <f t="shared" si="0"/>
        <v>9</v>
      </c>
      <c r="L11" s="70">
        <v>6</v>
      </c>
    </row>
    <row r="12" spans="1:12" s="9" customFormat="1" ht="19.5" customHeight="1" x14ac:dyDescent="0.25">
      <c r="A12" s="58"/>
      <c r="B12" s="16" t="s">
        <v>268</v>
      </c>
      <c r="C12" s="16" t="s">
        <v>358</v>
      </c>
      <c r="D12" s="49"/>
      <c r="E12" s="8">
        <v>7</v>
      </c>
      <c r="F12" s="49"/>
      <c r="G12" s="49"/>
      <c r="H12" s="49"/>
      <c r="I12" s="49"/>
      <c r="J12" s="49"/>
      <c r="K12" s="8">
        <f t="shared" si="0"/>
        <v>7</v>
      </c>
      <c r="L12" s="65"/>
    </row>
    <row r="13" spans="1:12" s="9" customFormat="1" ht="20.100000000000001" customHeight="1" x14ac:dyDescent="0.25">
      <c r="A13" s="58"/>
      <c r="B13" s="16" t="s">
        <v>98</v>
      </c>
      <c r="C13" s="16" t="s">
        <v>97</v>
      </c>
      <c r="D13" s="49"/>
      <c r="E13" s="8">
        <v>3</v>
      </c>
      <c r="F13" s="49"/>
      <c r="G13" s="49"/>
      <c r="H13" s="49"/>
      <c r="I13" s="8">
        <v>4</v>
      </c>
      <c r="J13" s="49"/>
      <c r="K13" s="8">
        <f t="shared" si="0"/>
        <v>7</v>
      </c>
      <c r="L13" s="65"/>
    </row>
    <row r="14" spans="1:12" s="9" customFormat="1" ht="20.100000000000001" customHeight="1" x14ac:dyDescent="0.25">
      <c r="A14" s="58"/>
      <c r="B14" s="18" t="s">
        <v>296</v>
      </c>
      <c r="C14" s="18" t="s">
        <v>295</v>
      </c>
      <c r="D14" s="49"/>
      <c r="E14" s="49"/>
      <c r="F14" s="8">
        <f>2*3</f>
        <v>6</v>
      </c>
      <c r="G14" s="49"/>
      <c r="H14" s="49"/>
      <c r="I14" s="49"/>
      <c r="J14" s="49"/>
      <c r="K14" s="8">
        <f t="shared" si="0"/>
        <v>6</v>
      </c>
      <c r="L14" s="65"/>
    </row>
    <row r="15" spans="1:12" s="9" customFormat="1" ht="20.100000000000001" customHeight="1" x14ac:dyDescent="0.25">
      <c r="A15" s="58"/>
      <c r="B15" s="16" t="s">
        <v>13</v>
      </c>
      <c r="C15" s="17" t="s">
        <v>285</v>
      </c>
      <c r="D15" s="49"/>
      <c r="E15" s="8">
        <v>4</v>
      </c>
      <c r="F15" s="49"/>
      <c r="G15" s="49"/>
      <c r="H15" s="49"/>
      <c r="I15" s="49"/>
      <c r="J15" s="49"/>
      <c r="K15" s="8">
        <f t="shared" si="0"/>
        <v>4</v>
      </c>
      <c r="L15" s="8"/>
    </row>
    <row r="16" spans="1:12" s="3" customFormat="1" x14ac:dyDescent="0.25">
      <c r="A16" s="58"/>
      <c r="B16" s="18" t="s">
        <v>369</v>
      </c>
      <c r="C16" s="18" t="s">
        <v>370</v>
      </c>
      <c r="D16" s="49"/>
      <c r="E16" s="49"/>
      <c r="F16" s="49"/>
      <c r="G16" s="49"/>
      <c r="H16" s="49"/>
      <c r="I16" s="49"/>
      <c r="J16" s="8">
        <f>2*2</f>
        <v>4</v>
      </c>
      <c r="K16" s="8">
        <f t="shared" si="0"/>
        <v>4</v>
      </c>
      <c r="L16" s="8"/>
    </row>
    <row r="17" spans="1:12" s="3" customFormat="1" x14ac:dyDescent="0.25">
      <c r="A17" s="57"/>
      <c r="B17" s="17" t="s">
        <v>258</v>
      </c>
      <c r="C17" s="17" t="s">
        <v>262</v>
      </c>
      <c r="D17" s="49"/>
      <c r="E17" s="49"/>
      <c r="F17" s="49"/>
      <c r="G17" s="8">
        <v>3</v>
      </c>
      <c r="H17" s="49"/>
      <c r="I17" s="49"/>
      <c r="J17" s="49"/>
      <c r="K17" s="8">
        <f t="shared" si="0"/>
        <v>3</v>
      </c>
      <c r="L17" s="8"/>
    </row>
    <row r="18" spans="1:12" s="3" customFormat="1" x14ac:dyDescent="0.25">
      <c r="A18" s="57"/>
      <c r="B18" s="16" t="s">
        <v>115</v>
      </c>
      <c r="C18" s="16" t="s">
        <v>114</v>
      </c>
      <c r="D18" s="49"/>
      <c r="E18" s="49"/>
      <c r="F18" s="8">
        <f>2*1</f>
        <v>2</v>
      </c>
      <c r="G18" s="49"/>
      <c r="H18" s="49"/>
      <c r="I18" s="49"/>
      <c r="J18" s="49"/>
      <c r="K18" s="8">
        <f t="shared" si="0"/>
        <v>2</v>
      </c>
      <c r="L18" s="8"/>
    </row>
    <row r="19" spans="1:12" s="3" customFormat="1" x14ac:dyDescent="0.25">
      <c r="A19" s="58"/>
      <c r="B19" s="16" t="s">
        <v>250</v>
      </c>
      <c r="C19" s="17" t="s">
        <v>249</v>
      </c>
      <c r="D19" s="49"/>
      <c r="E19" s="49"/>
      <c r="F19" s="49"/>
      <c r="G19" s="49"/>
      <c r="H19" s="49"/>
      <c r="I19" s="8">
        <v>2</v>
      </c>
      <c r="J19" s="49"/>
      <c r="K19" s="8">
        <f t="shared" si="0"/>
        <v>2</v>
      </c>
      <c r="L19" s="8"/>
    </row>
    <row r="20" spans="1:12" s="3" customFormat="1" x14ac:dyDescent="0.25">
      <c r="A20" s="57"/>
      <c r="B20" s="18" t="s">
        <v>66</v>
      </c>
      <c r="C20" s="18" t="s">
        <v>293</v>
      </c>
      <c r="D20" s="49"/>
      <c r="E20" s="8">
        <v>1</v>
      </c>
      <c r="F20" s="49"/>
      <c r="G20" s="49"/>
      <c r="H20" s="49"/>
      <c r="I20" s="49"/>
      <c r="J20" s="49"/>
      <c r="K20" s="8">
        <f t="shared" si="0"/>
        <v>1</v>
      </c>
      <c r="L20" s="8"/>
    </row>
    <row r="21" spans="1:12" s="3" customFormat="1" x14ac:dyDescent="0.25">
      <c r="A21" s="19"/>
      <c r="B21" s="16"/>
      <c r="C21" s="16"/>
      <c r="D21" s="8"/>
      <c r="E21" s="8"/>
      <c r="F21" s="7"/>
      <c r="G21" s="8"/>
      <c r="H21" s="8"/>
      <c r="I21" s="8"/>
      <c r="J21" s="8"/>
      <c r="K21" s="8">
        <f t="shared" si="0"/>
        <v>0</v>
      </c>
      <c r="L21" s="8"/>
    </row>
    <row r="22" spans="1:12" s="3" customFormat="1" x14ac:dyDescent="0.25">
      <c r="A22" s="19"/>
      <c r="B22" s="17"/>
      <c r="C22" s="17"/>
      <c r="D22" s="42"/>
      <c r="E22" s="42"/>
      <c r="F22" s="42"/>
      <c r="G22" s="42"/>
      <c r="H22" s="42"/>
      <c r="I22" s="42"/>
      <c r="J22" s="8"/>
      <c r="K22" s="8">
        <f t="shared" si="0"/>
        <v>0</v>
      </c>
      <c r="L22" s="8"/>
    </row>
    <row r="23" spans="1:12" s="3" customFormat="1" x14ac:dyDescent="0.25">
      <c r="A23" s="19"/>
      <c r="B23" s="18"/>
      <c r="C23" s="18"/>
      <c r="D23" s="42"/>
      <c r="E23" s="42"/>
      <c r="F23" s="42"/>
      <c r="G23" s="42"/>
      <c r="H23" s="42"/>
      <c r="I23" s="42"/>
      <c r="J23" s="8"/>
      <c r="K23" s="8">
        <f t="shared" si="0"/>
        <v>0</v>
      </c>
      <c r="L23" s="8"/>
    </row>
    <row r="24" spans="1:12" s="3" customFormat="1" ht="17.399999999999999" x14ac:dyDescent="0.25">
      <c r="A24" s="19"/>
      <c r="B24" s="18"/>
      <c r="C24" s="18"/>
      <c r="D24" s="43"/>
      <c r="E24" s="42"/>
      <c r="F24" s="45"/>
      <c r="G24" s="42"/>
      <c r="H24" s="42"/>
      <c r="I24" s="44"/>
      <c r="J24" s="23"/>
      <c r="K24" s="8">
        <f t="shared" si="0"/>
        <v>0</v>
      </c>
      <c r="L24" s="23"/>
    </row>
    <row r="25" spans="1:12" s="3" customFormat="1" x14ac:dyDescent="0.25"/>
    <row r="26" spans="1:12" s="3" customFormat="1" x14ac:dyDescent="0.25"/>
    <row r="27" spans="1:12" s="3" customFormat="1" x14ac:dyDescent="0.25"/>
    <row r="28" spans="1:12" s="3" customFormat="1" x14ac:dyDescent="0.25"/>
    <row r="29" spans="1:12" s="3" customFormat="1" x14ac:dyDescent="0.25"/>
    <row r="30" spans="1:12" s="3" customFormat="1" x14ac:dyDescent="0.25"/>
    <row r="31" spans="1:12" s="3" customFormat="1" x14ac:dyDescent="0.25"/>
    <row r="32" spans="1:1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</sheetData>
  <autoFilter ref="A3:L5" xr:uid="{AEE9A11C-BEFF-4F0A-8686-9210EBE89B44}">
    <sortState xmlns:xlrd2="http://schemas.microsoft.com/office/spreadsheetml/2017/richdata2" ref="A8:L24">
      <sortCondition descending="1" ref="K3:K5"/>
    </sortState>
  </autoFilter>
  <mergeCells count="15">
    <mergeCell ref="J3:J5"/>
    <mergeCell ref="K3:K5"/>
    <mergeCell ref="L3:L5"/>
    <mergeCell ref="A1:J1"/>
    <mergeCell ref="K1:L1"/>
    <mergeCell ref="D3:D5"/>
    <mergeCell ref="F3:F5"/>
    <mergeCell ref="G3:G5"/>
    <mergeCell ref="H3:H5"/>
    <mergeCell ref="E3:E5"/>
    <mergeCell ref="I3:I5"/>
    <mergeCell ref="A2:C2"/>
    <mergeCell ref="A3:A5"/>
    <mergeCell ref="B3:B5"/>
    <mergeCell ref="C3:C5"/>
  </mergeCells>
  <hyperlinks>
    <hyperlink ref="K1:L1" location="'Table of Contents'!A1" display="Click Here to Return to Table of Contents" xr:uid="{A5124384-A553-48EF-92CE-C9401332661D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46CB3-665C-42D8-9BE7-B375EC0FD279}">
  <sheetPr>
    <tabColor rgb="FF00B050"/>
  </sheetPr>
  <dimension ref="A1:U472"/>
  <sheetViews>
    <sheetView zoomScale="50" zoomScaleNormal="50" workbookViewId="0">
      <pane ySplit="1" topLeftCell="A2" activePane="bottomLeft" state="frozen"/>
      <selection activeCell="AP3" sqref="AP3"/>
      <selection pane="bottomLeft" activeCell="B13" sqref="B13"/>
    </sheetView>
  </sheetViews>
  <sheetFormatPr defaultColWidth="9.109375" defaultRowHeight="17.399999999999999" x14ac:dyDescent="0.25"/>
  <cols>
    <col min="1" max="1" width="18.21875" style="2" bestFit="1" customWidth="1"/>
    <col min="2" max="2" width="30.33203125" style="2" bestFit="1" customWidth="1"/>
    <col min="3" max="3" width="31.44140625" style="2" bestFit="1" customWidth="1"/>
    <col min="4" max="4" width="22.5546875" style="2" bestFit="1" customWidth="1"/>
    <col min="5" max="5" width="13.21875" style="2" bestFit="1" customWidth="1"/>
    <col min="6" max="6" width="12.33203125" style="2" customWidth="1"/>
    <col min="7" max="7" width="12.33203125" style="13" bestFit="1" customWidth="1"/>
    <col min="8" max="8" width="13.6640625" style="13" bestFit="1" customWidth="1"/>
    <col min="9" max="9" width="12.33203125" style="2" bestFit="1" customWidth="1"/>
    <col min="10" max="10" width="13.21875" style="2" bestFit="1" customWidth="1"/>
    <col min="11" max="11" width="14.5546875" style="2" customWidth="1"/>
    <col min="12" max="12" width="14.21875" style="2" bestFit="1" customWidth="1"/>
    <col min="13" max="13" width="22.6640625" style="2" customWidth="1"/>
    <col min="14" max="20" width="8.6640625" style="1" customWidth="1"/>
    <col min="21" max="21" width="8.6640625" style="11" customWidth="1"/>
    <col min="22" max="32" width="8.6640625" style="1" customWidth="1"/>
    <col min="33" max="16384" width="9.109375" style="1"/>
  </cols>
  <sheetData>
    <row r="1" spans="1:13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 t="s">
        <v>83</v>
      </c>
      <c r="M1" s="89"/>
    </row>
    <row r="2" spans="1:13" s="4" customFormat="1" ht="48" customHeight="1" x14ac:dyDescent="0.25">
      <c r="A2" s="94" t="s">
        <v>149</v>
      </c>
      <c r="B2" s="95"/>
      <c r="C2" s="95"/>
      <c r="D2" s="95"/>
      <c r="E2" s="21"/>
      <c r="F2" s="21"/>
      <c r="G2" s="21"/>
      <c r="H2" s="21"/>
      <c r="I2" s="21"/>
      <c r="J2" s="21"/>
      <c r="K2" s="21"/>
      <c r="L2" s="21"/>
      <c r="M2" s="40"/>
    </row>
    <row r="3" spans="1:13" s="6" customFormat="1" ht="42.75" customHeight="1" x14ac:dyDescent="0.25">
      <c r="A3" s="96" t="s">
        <v>134</v>
      </c>
      <c r="B3" s="96" t="s">
        <v>2</v>
      </c>
      <c r="C3" s="96" t="s">
        <v>212</v>
      </c>
      <c r="D3" s="96" t="s">
        <v>1</v>
      </c>
      <c r="E3" s="93" t="s">
        <v>135</v>
      </c>
      <c r="F3" s="93" t="s">
        <v>136</v>
      </c>
      <c r="G3" s="93" t="s">
        <v>137</v>
      </c>
      <c r="H3" s="87" t="s">
        <v>138</v>
      </c>
      <c r="I3" s="87" t="s">
        <v>139</v>
      </c>
      <c r="J3" s="85" t="s">
        <v>140</v>
      </c>
      <c r="K3" s="87" t="s">
        <v>141</v>
      </c>
      <c r="L3" s="90" t="s">
        <v>0</v>
      </c>
      <c r="M3" s="92" t="s">
        <v>472</v>
      </c>
    </row>
    <row r="4" spans="1:13" s="5" customFormat="1" ht="9.75" customHeight="1" x14ac:dyDescent="0.25">
      <c r="A4" s="96"/>
      <c r="B4" s="96"/>
      <c r="C4" s="96"/>
      <c r="D4" s="96"/>
      <c r="E4" s="93"/>
      <c r="F4" s="93"/>
      <c r="G4" s="93"/>
      <c r="H4" s="93"/>
      <c r="I4" s="93"/>
      <c r="J4" s="86"/>
      <c r="K4" s="93"/>
      <c r="L4" s="91"/>
      <c r="M4" s="92"/>
    </row>
    <row r="5" spans="1:13" s="5" customFormat="1" ht="11.25" customHeight="1" x14ac:dyDescent="0.25">
      <c r="A5" s="96"/>
      <c r="B5" s="96"/>
      <c r="C5" s="96"/>
      <c r="D5" s="96"/>
      <c r="E5" s="93"/>
      <c r="F5" s="93"/>
      <c r="G5" s="93"/>
      <c r="H5" s="93"/>
      <c r="I5" s="93"/>
      <c r="J5" s="87"/>
      <c r="K5" s="93"/>
      <c r="L5" s="91"/>
      <c r="M5" s="92"/>
    </row>
    <row r="6" spans="1:13" s="9" customFormat="1" ht="20.100000000000001" customHeight="1" x14ac:dyDescent="0.25">
      <c r="A6" s="59"/>
      <c r="B6" s="29" t="s">
        <v>375</v>
      </c>
      <c r="C6" s="29" t="s">
        <v>69</v>
      </c>
      <c r="D6" s="29" t="s">
        <v>67</v>
      </c>
      <c r="E6" s="8">
        <v>23</v>
      </c>
      <c r="F6" s="8">
        <v>16</v>
      </c>
      <c r="G6" s="8">
        <f>2*15</f>
        <v>30</v>
      </c>
      <c r="H6" s="53"/>
      <c r="I6" s="14">
        <v>15</v>
      </c>
      <c r="J6" s="49"/>
      <c r="K6" s="8">
        <f>22*2</f>
        <v>44</v>
      </c>
      <c r="L6" s="36">
        <f t="shared" ref="L6:L24" si="0">SUM(E6:K6)</f>
        <v>128</v>
      </c>
      <c r="M6" s="69">
        <v>1</v>
      </c>
    </row>
    <row r="7" spans="1:13" s="9" customFormat="1" ht="20.100000000000001" customHeight="1" x14ac:dyDescent="0.25">
      <c r="A7" s="58"/>
      <c r="B7" s="16" t="s">
        <v>414</v>
      </c>
      <c r="C7" s="16" t="s">
        <v>111</v>
      </c>
      <c r="D7" s="17" t="s">
        <v>215</v>
      </c>
      <c r="E7" s="49"/>
      <c r="F7" s="8">
        <v>21</v>
      </c>
      <c r="G7" s="7">
        <f>2*21</f>
        <v>42</v>
      </c>
      <c r="H7" s="8">
        <v>15</v>
      </c>
      <c r="I7" s="8">
        <v>19</v>
      </c>
      <c r="J7" s="8">
        <v>15</v>
      </c>
      <c r="K7" s="49"/>
      <c r="L7" s="8">
        <f t="shared" si="0"/>
        <v>112</v>
      </c>
      <c r="M7" s="70">
        <v>2</v>
      </c>
    </row>
    <row r="8" spans="1:13" s="9" customFormat="1" ht="20.100000000000001" customHeight="1" x14ac:dyDescent="0.25">
      <c r="A8" s="59"/>
      <c r="B8" s="18" t="s">
        <v>285</v>
      </c>
      <c r="C8" s="18" t="s">
        <v>230</v>
      </c>
      <c r="D8" s="18" t="s">
        <v>13</v>
      </c>
      <c r="E8" s="49"/>
      <c r="F8" s="49"/>
      <c r="G8" s="7">
        <f>2*18</f>
        <v>36</v>
      </c>
      <c r="H8" s="8">
        <v>22</v>
      </c>
      <c r="I8" s="8">
        <v>21</v>
      </c>
      <c r="J8" s="49"/>
      <c r="K8" s="49"/>
      <c r="L8" s="8">
        <f t="shared" si="0"/>
        <v>79</v>
      </c>
      <c r="M8" s="70">
        <v>3</v>
      </c>
    </row>
    <row r="9" spans="1:13" s="10" customFormat="1" ht="20.100000000000001" customHeight="1" x14ac:dyDescent="0.25">
      <c r="A9" s="59"/>
      <c r="B9" s="17" t="s">
        <v>84</v>
      </c>
      <c r="C9" s="17" t="s">
        <v>304</v>
      </c>
      <c r="D9" s="17" t="s">
        <v>92</v>
      </c>
      <c r="E9" s="49"/>
      <c r="F9" s="49"/>
      <c r="G9" s="50"/>
      <c r="H9" s="49"/>
      <c r="I9" s="8">
        <v>21</v>
      </c>
      <c r="J9" s="49"/>
      <c r="K9" s="8">
        <f>26*2</f>
        <v>52</v>
      </c>
      <c r="L9" s="8">
        <f t="shared" si="0"/>
        <v>73</v>
      </c>
      <c r="M9" s="70">
        <v>4</v>
      </c>
    </row>
    <row r="10" spans="1:13" s="9" customFormat="1" ht="20.100000000000001" customHeight="1" x14ac:dyDescent="0.25">
      <c r="A10" s="56"/>
      <c r="B10" s="16" t="s">
        <v>96</v>
      </c>
      <c r="C10" s="16" t="s">
        <v>305</v>
      </c>
      <c r="D10" s="16" t="s">
        <v>112</v>
      </c>
      <c r="E10" s="49"/>
      <c r="F10" s="49"/>
      <c r="G10" s="7">
        <f>2*22</f>
        <v>44</v>
      </c>
      <c r="H10" s="49"/>
      <c r="I10" s="49"/>
      <c r="J10" s="49"/>
      <c r="K10" s="49"/>
      <c r="L10" s="8">
        <f t="shared" si="0"/>
        <v>44</v>
      </c>
      <c r="M10" s="68"/>
    </row>
    <row r="11" spans="1:13" s="9" customFormat="1" ht="20.100000000000001" customHeight="1" x14ac:dyDescent="0.25">
      <c r="A11" s="57"/>
      <c r="B11" s="16" t="s">
        <v>129</v>
      </c>
      <c r="C11" s="16" t="s">
        <v>259</v>
      </c>
      <c r="D11" s="16" t="s">
        <v>70</v>
      </c>
      <c r="E11" s="49"/>
      <c r="F11" s="49"/>
      <c r="G11" s="50"/>
      <c r="H11" s="8">
        <v>20</v>
      </c>
      <c r="I11" s="49"/>
      <c r="J11" s="8">
        <v>20</v>
      </c>
      <c r="K11" s="49"/>
      <c r="L11" s="8">
        <f t="shared" si="0"/>
        <v>40</v>
      </c>
      <c r="M11" s="68"/>
    </row>
    <row r="12" spans="1:13" s="9" customFormat="1" ht="19.5" customHeight="1" x14ac:dyDescent="0.25">
      <c r="A12" s="59"/>
      <c r="B12" s="17" t="s">
        <v>303</v>
      </c>
      <c r="C12" s="17" t="s">
        <v>303</v>
      </c>
      <c r="D12" s="17" t="s">
        <v>302</v>
      </c>
      <c r="E12" s="8">
        <v>24</v>
      </c>
      <c r="F12" s="8">
        <v>10</v>
      </c>
      <c r="G12" s="49"/>
      <c r="H12" s="49"/>
      <c r="I12" s="49"/>
      <c r="J12" s="49"/>
      <c r="K12" s="49"/>
      <c r="L12" s="8">
        <f t="shared" si="0"/>
        <v>34</v>
      </c>
      <c r="M12" s="70">
        <v>5</v>
      </c>
    </row>
    <row r="13" spans="1:13" s="9" customFormat="1" ht="20.100000000000001" customHeight="1" x14ac:dyDescent="0.25">
      <c r="A13" s="59"/>
      <c r="B13" s="17" t="s">
        <v>53</v>
      </c>
      <c r="C13" s="17" t="s">
        <v>53</v>
      </c>
      <c r="D13" s="17" t="s">
        <v>54</v>
      </c>
      <c r="E13" s="49"/>
      <c r="F13" s="49"/>
      <c r="G13" s="49"/>
      <c r="H13" s="8">
        <v>15</v>
      </c>
      <c r="I13" s="49"/>
      <c r="J13" s="8">
        <v>17</v>
      </c>
      <c r="K13" s="49"/>
      <c r="L13" s="8">
        <f t="shared" si="0"/>
        <v>32</v>
      </c>
      <c r="M13" s="70">
        <v>6</v>
      </c>
    </row>
    <row r="14" spans="1:13" s="9" customFormat="1" ht="20.100000000000001" customHeight="1" x14ac:dyDescent="0.25">
      <c r="A14" s="58"/>
      <c r="B14" s="17" t="s">
        <v>84</v>
      </c>
      <c r="C14" s="17" t="s">
        <v>304</v>
      </c>
      <c r="D14" s="17" t="s">
        <v>282</v>
      </c>
      <c r="E14" s="8">
        <v>17</v>
      </c>
      <c r="F14" s="8">
        <v>8</v>
      </c>
      <c r="G14" s="49"/>
      <c r="H14" s="49"/>
      <c r="I14" s="49"/>
      <c r="J14" s="49"/>
      <c r="K14" s="49"/>
      <c r="L14" s="8">
        <f t="shared" si="0"/>
        <v>25</v>
      </c>
      <c r="M14" s="65"/>
    </row>
    <row r="15" spans="1:13" s="9" customFormat="1" ht="20.100000000000001" customHeight="1" x14ac:dyDescent="0.25">
      <c r="A15" s="56"/>
      <c r="B15" s="16" t="s">
        <v>293</v>
      </c>
      <c r="C15" s="16" t="s">
        <v>293</v>
      </c>
      <c r="D15" s="16" t="s">
        <v>66</v>
      </c>
      <c r="E15" s="49"/>
      <c r="F15" s="8">
        <v>22</v>
      </c>
      <c r="G15" s="49"/>
      <c r="H15" s="49"/>
      <c r="I15" s="49"/>
      <c r="J15" s="49"/>
      <c r="K15" s="49"/>
      <c r="L15" s="8">
        <f t="shared" si="0"/>
        <v>22</v>
      </c>
      <c r="M15" s="65"/>
    </row>
    <row r="16" spans="1:13" s="3" customFormat="1" ht="15" x14ac:dyDescent="0.25">
      <c r="A16" s="59"/>
      <c r="B16" s="52" t="s">
        <v>55</v>
      </c>
      <c r="C16" s="52" t="s">
        <v>55</v>
      </c>
      <c r="D16" s="52" t="s">
        <v>78</v>
      </c>
      <c r="E16" s="49"/>
      <c r="F16" s="49"/>
      <c r="G16" s="49"/>
      <c r="H16" s="49"/>
      <c r="I16" s="49"/>
      <c r="J16" s="8">
        <v>21</v>
      </c>
      <c r="K16" s="49"/>
      <c r="L16" s="8">
        <f t="shared" si="0"/>
        <v>21</v>
      </c>
      <c r="M16" s="65"/>
    </row>
    <row r="17" spans="1:13" s="3" customFormat="1" ht="15" x14ac:dyDescent="0.25">
      <c r="A17" s="56"/>
      <c r="B17" s="18" t="s">
        <v>307</v>
      </c>
      <c r="C17" s="18" t="s">
        <v>307</v>
      </c>
      <c r="D17" s="18" t="s">
        <v>306</v>
      </c>
      <c r="E17" s="49"/>
      <c r="F17" s="49"/>
      <c r="G17" s="49"/>
      <c r="H17" s="8">
        <v>8</v>
      </c>
      <c r="I17" s="49"/>
      <c r="J17" s="49"/>
      <c r="K17" s="49"/>
      <c r="L17" s="8">
        <f t="shared" si="0"/>
        <v>8</v>
      </c>
      <c r="M17" s="65"/>
    </row>
    <row r="18" spans="1:13" s="3" customFormat="1" ht="15" x14ac:dyDescent="0.25">
      <c r="A18" s="57"/>
      <c r="B18" s="16" t="s">
        <v>114</v>
      </c>
      <c r="C18" s="16" t="s">
        <v>114</v>
      </c>
      <c r="D18" s="17" t="s">
        <v>115</v>
      </c>
      <c r="E18" s="49"/>
      <c r="F18" s="49"/>
      <c r="G18" s="8">
        <f>2*2</f>
        <v>4</v>
      </c>
      <c r="H18" s="49"/>
      <c r="I18" s="49"/>
      <c r="J18" s="49"/>
      <c r="K18" s="49"/>
      <c r="L18" s="8">
        <f t="shared" si="0"/>
        <v>4</v>
      </c>
      <c r="M18" s="8"/>
    </row>
    <row r="19" spans="1:13" s="3" customFormat="1" ht="15" x14ac:dyDescent="0.25">
      <c r="A19" s="57"/>
      <c r="B19" s="17" t="s">
        <v>297</v>
      </c>
      <c r="C19" s="17" t="s">
        <v>259</v>
      </c>
      <c r="D19" s="17" t="s">
        <v>73</v>
      </c>
      <c r="E19" s="49"/>
      <c r="F19" s="49"/>
      <c r="G19" s="49"/>
      <c r="H19" s="8">
        <v>4</v>
      </c>
      <c r="I19" s="49"/>
      <c r="J19" s="49"/>
      <c r="K19" s="49"/>
      <c r="L19" s="8">
        <f t="shared" si="0"/>
        <v>4</v>
      </c>
      <c r="M19" s="8"/>
    </row>
    <row r="20" spans="1:13" s="3" customFormat="1" ht="15" x14ac:dyDescent="0.25">
      <c r="A20" s="19"/>
      <c r="B20" s="18"/>
      <c r="C20" s="18"/>
      <c r="D20" s="18"/>
      <c r="E20" s="8"/>
      <c r="F20" s="8"/>
      <c r="G20" s="7"/>
      <c r="H20" s="8"/>
      <c r="I20" s="8"/>
      <c r="J20" s="8"/>
      <c r="K20" s="8"/>
      <c r="L20" s="8">
        <f t="shared" si="0"/>
        <v>0</v>
      </c>
      <c r="M20" s="8"/>
    </row>
    <row r="21" spans="1:13" s="3" customFormat="1" ht="15" x14ac:dyDescent="0.25">
      <c r="A21" s="19"/>
      <c r="B21" s="16"/>
      <c r="C21" s="16"/>
      <c r="D21" s="16"/>
      <c r="E21" s="8"/>
      <c r="F21" s="8"/>
      <c r="G21" s="7"/>
      <c r="H21" s="8"/>
      <c r="I21" s="8"/>
      <c r="J21" s="8"/>
      <c r="K21" s="8"/>
      <c r="L21" s="8">
        <f t="shared" si="0"/>
        <v>0</v>
      </c>
      <c r="M21" s="8"/>
    </row>
    <row r="22" spans="1:13" s="3" customFormat="1" ht="15" x14ac:dyDescent="0.25">
      <c r="A22" s="19"/>
      <c r="B22" s="17"/>
      <c r="C22" s="17"/>
      <c r="D22" s="17"/>
      <c r="E22" s="42"/>
      <c r="F22" s="42"/>
      <c r="G22" s="42"/>
      <c r="H22" s="42"/>
      <c r="I22" s="42"/>
      <c r="J22" s="42"/>
      <c r="K22" s="8"/>
      <c r="L22" s="8">
        <f t="shared" si="0"/>
        <v>0</v>
      </c>
      <c r="M22" s="8"/>
    </row>
    <row r="23" spans="1:13" s="3" customFormat="1" ht="15" x14ac:dyDescent="0.25">
      <c r="A23" s="19"/>
      <c r="B23" s="18"/>
      <c r="C23" s="18"/>
      <c r="D23" s="18"/>
      <c r="E23" s="42"/>
      <c r="F23" s="42"/>
      <c r="G23" s="42"/>
      <c r="H23" s="42"/>
      <c r="I23" s="42"/>
      <c r="J23" s="42"/>
      <c r="K23" s="8"/>
      <c r="L23" s="8">
        <f t="shared" si="0"/>
        <v>0</v>
      </c>
      <c r="M23" s="8"/>
    </row>
    <row r="24" spans="1:13" s="3" customFormat="1" x14ac:dyDescent="0.25">
      <c r="A24" s="19"/>
      <c r="B24" s="18"/>
      <c r="C24" s="18"/>
      <c r="D24" s="18"/>
      <c r="E24" s="43"/>
      <c r="F24" s="42"/>
      <c r="G24" s="45"/>
      <c r="H24" s="42"/>
      <c r="I24" s="42"/>
      <c r="J24" s="44"/>
      <c r="K24" s="23"/>
      <c r="L24" s="8">
        <f t="shared" si="0"/>
        <v>0</v>
      </c>
      <c r="M24" s="23"/>
    </row>
    <row r="25" spans="1:13" s="3" customFormat="1" x14ac:dyDescent="0.25">
      <c r="G25" s="12"/>
      <c r="H25" s="12"/>
      <c r="J25" s="22"/>
      <c r="K25" s="22"/>
      <c r="L25" s="22"/>
      <c r="M25" s="22"/>
    </row>
    <row r="26" spans="1:13" s="3" customFormat="1" x14ac:dyDescent="0.25">
      <c r="B26" s="24"/>
      <c r="C26" s="24"/>
      <c r="G26" s="12"/>
      <c r="H26" s="12"/>
    </row>
    <row r="27" spans="1:13" s="3" customFormat="1" x14ac:dyDescent="0.25">
      <c r="B27" s="24"/>
      <c r="C27" s="24"/>
      <c r="G27" s="12"/>
      <c r="H27" s="12"/>
    </row>
    <row r="28" spans="1:13" s="3" customFormat="1" x14ac:dyDescent="0.25">
      <c r="B28" s="24"/>
      <c r="C28" s="24"/>
      <c r="G28" s="12"/>
      <c r="H28" s="12"/>
    </row>
    <row r="29" spans="1:13" s="3" customFormat="1" x14ac:dyDescent="0.25">
      <c r="B29" s="24"/>
      <c r="C29" s="24"/>
      <c r="G29" s="12"/>
      <c r="H29" s="12"/>
    </row>
    <row r="30" spans="1:13" s="3" customFormat="1" x14ac:dyDescent="0.25">
      <c r="G30" s="12"/>
      <c r="H30" s="12"/>
    </row>
    <row r="31" spans="1:13" s="3" customFormat="1" x14ac:dyDescent="0.25">
      <c r="G31" s="12"/>
      <c r="H31" s="12"/>
    </row>
    <row r="32" spans="1:13" s="3" customFormat="1" x14ac:dyDescent="0.25">
      <c r="G32" s="12"/>
      <c r="H32" s="12"/>
    </row>
    <row r="33" spans="7:8" s="3" customFormat="1" x14ac:dyDescent="0.25">
      <c r="G33" s="12"/>
      <c r="H33" s="12"/>
    </row>
    <row r="34" spans="7:8" s="3" customFormat="1" x14ac:dyDescent="0.25">
      <c r="G34" s="12"/>
      <c r="H34" s="12"/>
    </row>
    <row r="35" spans="7:8" s="3" customFormat="1" x14ac:dyDescent="0.25">
      <c r="G35" s="12"/>
      <c r="H35" s="12"/>
    </row>
    <row r="36" spans="7:8" s="3" customFormat="1" x14ac:dyDescent="0.25">
      <c r="G36" s="12"/>
      <c r="H36" s="12"/>
    </row>
    <row r="37" spans="7:8" s="3" customFormat="1" x14ac:dyDescent="0.25">
      <c r="G37" s="12"/>
      <c r="H37" s="12"/>
    </row>
    <row r="38" spans="7:8" s="3" customFormat="1" x14ac:dyDescent="0.25">
      <c r="G38" s="12"/>
      <c r="H38" s="12"/>
    </row>
    <row r="39" spans="7:8" s="3" customFormat="1" x14ac:dyDescent="0.25">
      <c r="G39" s="12"/>
      <c r="H39" s="12"/>
    </row>
    <row r="40" spans="7:8" s="3" customFormat="1" x14ac:dyDescent="0.25">
      <c r="G40" s="12"/>
      <c r="H40" s="12"/>
    </row>
    <row r="41" spans="7:8" s="3" customFormat="1" x14ac:dyDescent="0.25">
      <c r="G41" s="12"/>
      <c r="H41" s="12"/>
    </row>
    <row r="42" spans="7:8" s="3" customFormat="1" x14ac:dyDescent="0.25">
      <c r="G42" s="12"/>
      <c r="H42" s="12"/>
    </row>
    <row r="43" spans="7:8" s="3" customFormat="1" x14ac:dyDescent="0.25">
      <c r="G43" s="12"/>
      <c r="H43" s="12"/>
    </row>
    <row r="44" spans="7:8" s="3" customFormat="1" x14ac:dyDescent="0.25">
      <c r="G44" s="12"/>
      <c r="H44" s="12"/>
    </row>
    <row r="45" spans="7:8" s="3" customFormat="1" x14ac:dyDescent="0.25">
      <c r="G45" s="12"/>
      <c r="H45" s="12"/>
    </row>
    <row r="46" spans="7:8" s="3" customFormat="1" x14ac:dyDescent="0.25">
      <c r="G46" s="12"/>
      <c r="H46" s="12"/>
    </row>
    <row r="47" spans="7:8" s="3" customFormat="1" x14ac:dyDescent="0.25">
      <c r="G47" s="12"/>
      <c r="H47" s="12"/>
    </row>
    <row r="48" spans="7:8" s="3" customFormat="1" x14ac:dyDescent="0.25">
      <c r="G48" s="12"/>
      <c r="H48" s="12"/>
    </row>
    <row r="49" spans="7:8" s="3" customFormat="1" x14ac:dyDescent="0.25">
      <c r="G49" s="12"/>
      <c r="H49" s="12"/>
    </row>
    <row r="50" spans="7:8" s="3" customFormat="1" x14ac:dyDescent="0.25">
      <c r="G50" s="12"/>
      <c r="H50" s="12"/>
    </row>
    <row r="51" spans="7:8" s="3" customFormat="1" x14ac:dyDescent="0.25">
      <c r="G51" s="12"/>
      <c r="H51" s="12"/>
    </row>
    <row r="52" spans="7:8" s="3" customFormat="1" x14ac:dyDescent="0.25">
      <c r="G52" s="12"/>
      <c r="H52" s="12"/>
    </row>
    <row r="53" spans="7:8" s="3" customFormat="1" x14ac:dyDescent="0.25">
      <c r="G53" s="12"/>
      <c r="H53" s="12"/>
    </row>
    <row r="54" spans="7:8" s="3" customFormat="1" x14ac:dyDescent="0.25">
      <c r="G54" s="12"/>
      <c r="H54" s="12"/>
    </row>
    <row r="55" spans="7:8" s="3" customFormat="1" x14ac:dyDescent="0.25">
      <c r="G55" s="12"/>
      <c r="H55" s="12"/>
    </row>
    <row r="56" spans="7:8" s="3" customFormat="1" x14ac:dyDescent="0.25">
      <c r="G56" s="12"/>
      <c r="H56" s="12"/>
    </row>
    <row r="57" spans="7:8" s="3" customFormat="1" x14ac:dyDescent="0.25">
      <c r="G57" s="12"/>
      <c r="H57" s="12"/>
    </row>
    <row r="58" spans="7:8" s="3" customFormat="1" x14ac:dyDescent="0.25">
      <c r="G58" s="12"/>
      <c r="H58" s="12"/>
    </row>
    <row r="59" spans="7:8" s="3" customFormat="1" x14ac:dyDescent="0.25">
      <c r="G59" s="12"/>
      <c r="H59" s="12"/>
    </row>
    <row r="60" spans="7:8" s="3" customFormat="1" x14ac:dyDescent="0.25">
      <c r="G60" s="12"/>
      <c r="H60" s="12"/>
    </row>
    <row r="61" spans="7:8" s="3" customFormat="1" x14ac:dyDescent="0.25">
      <c r="G61" s="12"/>
      <c r="H61" s="12"/>
    </row>
    <row r="62" spans="7:8" s="3" customFormat="1" x14ac:dyDescent="0.25">
      <c r="G62" s="12"/>
      <c r="H62" s="12"/>
    </row>
    <row r="63" spans="7:8" s="3" customFormat="1" x14ac:dyDescent="0.25">
      <c r="G63" s="12"/>
      <c r="H63" s="12"/>
    </row>
    <row r="64" spans="7:8" s="3" customFormat="1" x14ac:dyDescent="0.25">
      <c r="G64" s="12"/>
      <c r="H64" s="12"/>
    </row>
    <row r="65" spans="7:8" s="3" customFormat="1" x14ac:dyDescent="0.25">
      <c r="G65" s="12"/>
      <c r="H65" s="12"/>
    </row>
    <row r="66" spans="7:8" s="3" customFormat="1" x14ac:dyDescent="0.25">
      <c r="G66" s="12"/>
      <c r="H66" s="12"/>
    </row>
    <row r="67" spans="7:8" s="3" customFormat="1" x14ac:dyDescent="0.25">
      <c r="G67" s="12"/>
      <c r="H67" s="12"/>
    </row>
    <row r="68" spans="7:8" s="3" customFormat="1" x14ac:dyDescent="0.25">
      <c r="G68" s="12"/>
      <c r="H68" s="12"/>
    </row>
    <row r="69" spans="7:8" s="3" customFormat="1" x14ac:dyDescent="0.25">
      <c r="G69" s="12"/>
      <c r="H69" s="12"/>
    </row>
    <row r="70" spans="7:8" s="3" customFormat="1" x14ac:dyDescent="0.25">
      <c r="G70" s="12"/>
      <c r="H70" s="12"/>
    </row>
    <row r="71" spans="7:8" s="3" customFormat="1" x14ac:dyDescent="0.25">
      <c r="G71" s="12"/>
      <c r="H71" s="12"/>
    </row>
    <row r="72" spans="7:8" s="3" customFormat="1" x14ac:dyDescent="0.25">
      <c r="G72" s="12"/>
      <c r="H72" s="12"/>
    </row>
    <row r="73" spans="7:8" s="3" customFormat="1" x14ac:dyDescent="0.25">
      <c r="G73" s="12"/>
      <c r="H73" s="12"/>
    </row>
    <row r="74" spans="7:8" s="3" customFormat="1" x14ac:dyDescent="0.25">
      <c r="G74" s="12"/>
      <c r="H74" s="12"/>
    </row>
    <row r="75" spans="7:8" s="3" customFormat="1" x14ac:dyDescent="0.25">
      <c r="G75" s="12"/>
      <c r="H75" s="12"/>
    </row>
    <row r="76" spans="7:8" s="3" customFormat="1" x14ac:dyDescent="0.25">
      <c r="G76" s="12"/>
      <c r="H76" s="12"/>
    </row>
    <row r="77" spans="7:8" s="3" customFormat="1" x14ac:dyDescent="0.25">
      <c r="G77" s="12"/>
      <c r="H77" s="12"/>
    </row>
    <row r="78" spans="7:8" s="3" customFormat="1" x14ac:dyDescent="0.25">
      <c r="G78" s="12"/>
      <c r="H78" s="12"/>
    </row>
    <row r="79" spans="7:8" s="3" customFormat="1" x14ac:dyDescent="0.25">
      <c r="G79" s="12"/>
      <c r="H79" s="12"/>
    </row>
    <row r="80" spans="7:8" s="3" customFormat="1" x14ac:dyDescent="0.25">
      <c r="G80" s="12"/>
      <c r="H80" s="12"/>
    </row>
    <row r="81" spans="7:8" s="3" customFormat="1" x14ac:dyDescent="0.25">
      <c r="G81" s="12"/>
      <c r="H81" s="12"/>
    </row>
    <row r="82" spans="7:8" s="3" customFormat="1" x14ac:dyDescent="0.25">
      <c r="G82" s="12"/>
      <c r="H82" s="12"/>
    </row>
    <row r="83" spans="7:8" s="3" customFormat="1" x14ac:dyDescent="0.25">
      <c r="G83" s="12"/>
      <c r="H83" s="12"/>
    </row>
    <row r="84" spans="7:8" s="3" customFormat="1" x14ac:dyDescent="0.25">
      <c r="G84" s="12"/>
      <c r="H84" s="12"/>
    </row>
    <row r="85" spans="7:8" s="3" customFormat="1" x14ac:dyDescent="0.25">
      <c r="G85" s="12"/>
      <c r="H85" s="12"/>
    </row>
    <row r="86" spans="7:8" s="3" customFormat="1" x14ac:dyDescent="0.25">
      <c r="G86" s="12"/>
      <c r="H86" s="12"/>
    </row>
    <row r="87" spans="7:8" s="3" customFormat="1" x14ac:dyDescent="0.25">
      <c r="G87" s="12"/>
      <c r="H87" s="12"/>
    </row>
    <row r="88" spans="7:8" s="3" customFormat="1" x14ac:dyDescent="0.25">
      <c r="G88" s="12"/>
      <c r="H88" s="12"/>
    </row>
    <row r="89" spans="7:8" s="3" customFormat="1" x14ac:dyDescent="0.25">
      <c r="G89" s="12"/>
      <c r="H89" s="12"/>
    </row>
    <row r="90" spans="7:8" s="3" customFormat="1" x14ac:dyDescent="0.25">
      <c r="G90" s="12"/>
      <c r="H90" s="12"/>
    </row>
    <row r="91" spans="7:8" s="3" customFormat="1" x14ac:dyDescent="0.25">
      <c r="G91" s="12"/>
      <c r="H91" s="12"/>
    </row>
    <row r="92" spans="7:8" s="3" customFormat="1" x14ac:dyDescent="0.25">
      <c r="G92" s="12"/>
      <c r="H92" s="12"/>
    </row>
    <row r="93" spans="7:8" s="3" customFormat="1" x14ac:dyDescent="0.25">
      <c r="G93" s="12"/>
      <c r="H93" s="12"/>
    </row>
    <row r="94" spans="7:8" s="3" customFormat="1" x14ac:dyDescent="0.25">
      <c r="G94" s="12"/>
      <c r="H94" s="12"/>
    </row>
    <row r="95" spans="7:8" s="3" customFormat="1" x14ac:dyDescent="0.25">
      <c r="G95" s="12"/>
      <c r="H95" s="12"/>
    </row>
    <row r="96" spans="7:8" s="3" customFormat="1" x14ac:dyDescent="0.25">
      <c r="G96" s="12"/>
      <c r="H96" s="12"/>
    </row>
    <row r="97" spans="7:8" s="3" customFormat="1" x14ac:dyDescent="0.25">
      <c r="G97" s="12"/>
      <c r="H97" s="12"/>
    </row>
    <row r="98" spans="7:8" s="3" customFormat="1" x14ac:dyDescent="0.25">
      <c r="G98" s="12"/>
      <c r="H98" s="12"/>
    </row>
    <row r="99" spans="7:8" s="3" customFormat="1" x14ac:dyDescent="0.25">
      <c r="G99" s="12"/>
      <c r="H99" s="12"/>
    </row>
    <row r="100" spans="7:8" s="3" customFormat="1" x14ac:dyDescent="0.25">
      <c r="G100" s="12"/>
      <c r="H100" s="12"/>
    </row>
    <row r="101" spans="7:8" s="3" customFormat="1" x14ac:dyDescent="0.25">
      <c r="G101" s="12"/>
      <c r="H101" s="12"/>
    </row>
    <row r="102" spans="7:8" s="3" customFormat="1" x14ac:dyDescent="0.25">
      <c r="G102" s="12"/>
      <c r="H102" s="12"/>
    </row>
    <row r="103" spans="7:8" s="3" customFormat="1" x14ac:dyDescent="0.25">
      <c r="G103" s="12"/>
      <c r="H103" s="12"/>
    </row>
    <row r="104" spans="7:8" s="3" customFormat="1" x14ac:dyDescent="0.25">
      <c r="G104" s="12"/>
      <c r="H104" s="12"/>
    </row>
    <row r="105" spans="7:8" s="3" customFormat="1" x14ac:dyDescent="0.25">
      <c r="G105" s="12"/>
      <c r="H105" s="12"/>
    </row>
    <row r="106" spans="7:8" s="3" customFormat="1" x14ac:dyDescent="0.25">
      <c r="G106" s="12"/>
      <c r="H106" s="12"/>
    </row>
    <row r="107" spans="7:8" s="3" customFormat="1" x14ac:dyDescent="0.25">
      <c r="G107" s="12"/>
      <c r="H107" s="12"/>
    </row>
    <row r="108" spans="7:8" s="3" customFormat="1" x14ac:dyDescent="0.25">
      <c r="G108" s="12"/>
      <c r="H108" s="12"/>
    </row>
    <row r="109" spans="7:8" s="3" customFormat="1" x14ac:dyDescent="0.25">
      <c r="G109" s="12"/>
      <c r="H109" s="12"/>
    </row>
    <row r="110" spans="7:8" s="3" customFormat="1" x14ac:dyDescent="0.25">
      <c r="G110" s="12"/>
      <c r="H110" s="12"/>
    </row>
    <row r="111" spans="7:8" s="3" customFormat="1" x14ac:dyDescent="0.25">
      <c r="G111" s="12"/>
      <c r="H111" s="12"/>
    </row>
    <row r="112" spans="7:8" s="3" customFormat="1" x14ac:dyDescent="0.25">
      <c r="G112" s="12"/>
      <c r="H112" s="12"/>
    </row>
    <row r="113" spans="7:8" s="3" customFormat="1" x14ac:dyDescent="0.25">
      <c r="G113" s="12"/>
      <c r="H113" s="12"/>
    </row>
    <row r="114" spans="7:8" s="3" customFormat="1" x14ac:dyDescent="0.25">
      <c r="G114" s="12"/>
      <c r="H114" s="12"/>
    </row>
    <row r="115" spans="7:8" s="3" customFormat="1" x14ac:dyDescent="0.25">
      <c r="G115" s="12"/>
      <c r="H115" s="12"/>
    </row>
    <row r="116" spans="7:8" s="3" customFormat="1" x14ac:dyDescent="0.25">
      <c r="G116" s="12"/>
      <c r="H116" s="12"/>
    </row>
    <row r="117" spans="7:8" s="3" customFormat="1" x14ac:dyDescent="0.25">
      <c r="G117" s="12"/>
      <c r="H117" s="12"/>
    </row>
    <row r="118" spans="7:8" s="3" customFormat="1" x14ac:dyDescent="0.25">
      <c r="G118" s="12"/>
      <c r="H118" s="12"/>
    </row>
    <row r="119" spans="7:8" s="3" customFormat="1" x14ac:dyDescent="0.25">
      <c r="G119" s="12"/>
      <c r="H119" s="12"/>
    </row>
    <row r="120" spans="7:8" s="3" customFormat="1" x14ac:dyDescent="0.25">
      <c r="G120" s="12"/>
      <c r="H120" s="12"/>
    </row>
    <row r="121" spans="7:8" s="3" customFormat="1" x14ac:dyDescent="0.25">
      <c r="G121" s="12"/>
      <c r="H121" s="12"/>
    </row>
    <row r="122" spans="7:8" s="3" customFormat="1" x14ac:dyDescent="0.25">
      <c r="G122" s="12"/>
      <c r="H122" s="12"/>
    </row>
    <row r="123" spans="7:8" s="3" customFormat="1" x14ac:dyDescent="0.25">
      <c r="G123" s="12"/>
      <c r="H123" s="12"/>
    </row>
    <row r="124" spans="7:8" s="3" customFormat="1" x14ac:dyDescent="0.25">
      <c r="G124" s="12"/>
      <c r="H124" s="12"/>
    </row>
    <row r="125" spans="7:8" s="3" customFormat="1" x14ac:dyDescent="0.25">
      <c r="G125" s="12"/>
      <c r="H125" s="12"/>
    </row>
    <row r="126" spans="7:8" s="3" customFormat="1" x14ac:dyDescent="0.25">
      <c r="G126" s="12"/>
      <c r="H126" s="12"/>
    </row>
    <row r="127" spans="7:8" s="3" customFormat="1" x14ac:dyDescent="0.25">
      <c r="G127" s="12"/>
      <c r="H127" s="12"/>
    </row>
    <row r="128" spans="7:8" s="3" customFormat="1" x14ac:dyDescent="0.25">
      <c r="G128" s="12"/>
      <c r="H128" s="12"/>
    </row>
    <row r="129" spans="7:8" s="3" customFormat="1" x14ac:dyDescent="0.25">
      <c r="G129" s="12"/>
      <c r="H129" s="12"/>
    </row>
    <row r="130" spans="7:8" s="3" customFormat="1" x14ac:dyDescent="0.25">
      <c r="G130" s="12"/>
      <c r="H130" s="12"/>
    </row>
    <row r="131" spans="7:8" s="3" customFormat="1" x14ac:dyDescent="0.25">
      <c r="G131" s="12"/>
      <c r="H131" s="12"/>
    </row>
    <row r="132" spans="7:8" s="3" customFormat="1" x14ac:dyDescent="0.25">
      <c r="G132" s="12"/>
      <c r="H132" s="12"/>
    </row>
    <row r="133" spans="7:8" s="3" customFormat="1" x14ac:dyDescent="0.25">
      <c r="G133" s="12"/>
      <c r="H133" s="12"/>
    </row>
    <row r="134" spans="7:8" s="3" customFormat="1" x14ac:dyDescent="0.25">
      <c r="G134" s="12"/>
      <c r="H134" s="12"/>
    </row>
    <row r="135" spans="7:8" s="3" customFormat="1" x14ac:dyDescent="0.25">
      <c r="G135" s="12"/>
      <c r="H135" s="12"/>
    </row>
    <row r="136" spans="7:8" s="3" customFormat="1" x14ac:dyDescent="0.25">
      <c r="G136" s="12"/>
      <c r="H136" s="12"/>
    </row>
    <row r="137" spans="7:8" s="3" customFormat="1" x14ac:dyDescent="0.25">
      <c r="G137" s="12"/>
      <c r="H137" s="12"/>
    </row>
    <row r="138" spans="7:8" s="3" customFormat="1" x14ac:dyDescent="0.25">
      <c r="G138" s="12"/>
      <c r="H138" s="12"/>
    </row>
    <row r="139" spans="7:8" s="3" customFormat="1" x14ac:dyDescent="0.25">
      <c r="G139" s="12"/>
      <c r="H139" s="12"/>
    </row>
    <row r="140" spans="7:8" s="3" customFormat="1" x14ac:dyDescent="0.25">
      <c r="G140" s="12"/>
      <c r="H140" s="12"/>
    </row>
    <row r="141" spans="7:8" s="3" customFormat="1" x14ac:dyDescent="0.25">
      <c r="G141" s="12"/>
      <c r="H141" s="12"/>
    </row>
    <row r="142" spans="7:8" s="3" customFormat="1" x14ac:dyDescent="0.25">
      <c r="G142" s="12"/>
      <c r="H142" s="12"/>
    </row>
    <row r="143" spans="7:8" s="3" customFormat="1" x14ac:dyDescent="0.25">
      <c r="G143" s="12"/>
      <c r="H143" s="12"/>
    </row>
    <row r="144" spans="7:8" s="3" customFormat="1" x14ac:dyDescent="0.25">
      <c r="G144" s="12"/>
      <c r="H144" s="12"/>
    </row>
    <row r="145" spans="7:8" s="3" customFormat="1" x14ac:dyDescent="0.25">
      <c r="G145" s="12"/>
      <c r="H145" s="12"/>
    </row>
    <row r="146" spans="7:8" s="3" customFormat="1" x14ac:dyDescent="0.25">
      <c r="G146" s="12"/>
      <c r="H146" s="12"/>
    </row>
    <row r="147" spans="7:8" s="3" customFormat="1" x14ac:dyDescent="0.25">
      <c r="G147" s="12"/>
      <c r="H147" s="12"/>
    </row>
    <row r="148" spans="7:8" s="3" customFormat="1" x14ac:dyDescent="0.25">
      <c r="G148" s="12"/>
      <c r="H148" s="12"/>
    </row>
    <row r="149" spans="7:8" s="3" customFormat="1" x14ac:dyDescent="0.25">
      <c r="G149" s="12"/>
      <c r="H149" s="12"/>
    </row>
    <row r="150" spans="7:8" s="3" customFormat="1" x14ac:dyDescent="0.25">
      <c r="G150" s="12"/>
      <c r="H150" s="12"/>
    </row>
    <row r="151" spans="7:8" s="3" customFormat="1" x14ac:dyDescent="0.25">
      <c r="G151" s="12"/>
      <c r="H151" s="12"/>
    </row>
    <row r="152" spans="7:8" s="3" customFormat="1" x14ac:dyDescent="0.25">
      <c r="G152" s="12"/>
      <c r="H152" s="12"/>
    </row>
    <row r="153" spans="7:8" s="3" customFormat="1" x14ac:dyDescent="0.25">
      <c r="G153" s="12"/>
      <c r="H153" s="12"/>
    </row>
    <row r="154" spans="7:8" s="3" customFormat="1" x14ac:dyDescent="0.25">
      <c r="G154" s="12"/>
      <c r="H154" s="12"/>
    </row>
    <row r="155" spans="7:8" s="3" customFormat="1" x14ac:dyDescent="0.25">
      <c r="G155" s="12"/>
      <c r="H155" s="12"/>
    </row>
    <row r="156" spans="7:8" s="3" customFormat="1" x14ac:dyDescent="0.25">
      <c r="G156" s="12"/>
      <c r="H156" s="12"/>
    </row>
    <row r="157" spans="7:8" s="3" customFormat="1" x14ac:dyDescent="0.25">
      <c r="G157" s="12"/>
      <c r="H157" s="12"/>
    </row>
    <row r="158" spans="7:8" s="3" customFormat="1" x14ac:dyDescent="0.25">
      <c r="G158" s="12"/>
      <c r="H158" s="12"/>
    </row>
    <row r="159" spans="7:8" s="3" customFormat="1" x14ac:dyDescent="0.25">
      <c r="G159" s="12"/>
      <c r="H159" s="12"/>
    </row>
    <row r="160" spans="7:8" s="3" customFormat="1" x14ac:dyDescent="0.25">
      <c r="G160" s="12"/>
      <c r="H160" s="12"/>
    </row>
    <row r="161" spans="7:8" s="3" customFormat="1" x14ac:dyDescent="0.25">
      <c r="G161" s="12"/>
      <c r="H161" s="12"/>
    </row>
    <row r="162" spans="7:8" s="3" customFormat="1" x14ac:dyDescent="0.25">
      <c r="G162" s="12"/>
      <c r="H162" s="12"/>
    </row>
    <row r="163" spans="7:8" s="3" customFormat="1" x14ac:dyDescent="0.25">
      <c r="G163" s="12"/>
      <c r="H163" s="12"/>
    </row>
    <row r="164" spans="7:8" s="3" customFormat="1" x14ac:dyDescent="0.25">
      <c r="G164" s="12"/>
      <c r="H164" s="12"/>
    </row>
    <row r="165" spans="7:8" s="3" customFormat="1" x14ac:dyDescent="0.25">
      <c r="G165" s="12"/>
      <c r="H165" s="12"/>
    </row>
    <row r="166" spans="7:8" s="3" customFormat="1" x14ac:dyDescent="0.25">
      <c r="G166" s="12"/>
      <c r="H166" s="12"/>
    </row>
    <row r="167" spans="7:8" s="3" customFormat="1" x14ac:dyDescent="0.25">
      <c r="G167" s="12"/>
      <c r="H167" s="12"/>
    </row>
    <row r="168" spans="7:8" s="3" customFormat="1" x14ac:dyDescent="0.25">
      <c r="G168" s="12"/>
      <c r="H168" s="12"/>
    </row>
    <row r="169" spans="7:8" s="3" customFormat="1" x14ac:dyDescent="0.25">
      <c r="G169" s="12"/>
      <c r="H169" s="12"/>
    </row>
    <row r="170" spans="7:8" s="3" customFormat="1" x14ac:dyDescent="0.25">
      <c r="G170" s="12"/>
      <c r="H170" s="12"/>
    </row>
    <row r="171" spans="7:8" s="3" customFormat="1" x14ac:dyDescent="0.25">
      <c r="G171" s="12"/>
      <c r="H171" s="12"/>
    </row>
    <row r="172" spans="7:8" s="3" customFormat="1" x14ac:dyDescent="0.25">
      <c r="G172" s="12"/>
      <c r="H172" s="12"/>
    </row>
    <row r="173" spans="7:8" s="3" customFormat="1" x14ac:dyDescent="0.25">
      <c r="G173" s="12"/>
      <c r="H173" s="12"/>
    </row>
    <row r="174" spans="7:8" s="3" customFormat="1" x14ac:dyDescent="0.25">
      <c r="G174" s="12"/>
      <c r="H174" s="12"/>
    </row>
    <row r="175" spans="7:8" s="3" customFormat="1" x14ac:dyDescent="0.25">
      <c r="G175" s="12"/>
      <c r="H175" s="12"/>
    </row>
    <row r="176" spans="7:8" s="3" customFormat="1" x14ac:dyDescent="0.25">
      <c r="G176" s="12"/>
      <c r="H176" s="12"/>
    </row>
    <row r="177" spans="7:8" s="3" customFormat="1" x14ac:dyDescent="0.25">
      <c r="G177" s="12"/>
      <c r="H177" s="12"/>
    </row>
    <row r="178" spans="7:8" s="3" customFormat="1" x14ac:dyDescent="0.25">
      <c r="G178" s="12"/>
      <c r="H178" s="12"/>
    </row>
    <row r="179" spans="7:8" s="3" customFormat="1" x14ac:dyDescent="0.25">
      <c r="G179" s="12"/>
      <c r="H179" s="12"/>
    </row>
    <row r="180" spans="7:8" s="3" customFormat="1" x14ac:dyDescent="0.25">
      <c r="G180" s="12"/>
      <c r="H180" s="12"/>
    </row>
    <row r="181" spans="7:8" s="3" customFormat="1" x14ac:dyDescent="0.25">
      <c r="G181" s="12"/>
      <c r="H181" s="12"/>
    </row>
    <row r="182" spans="7:8" s="3" customFormat="1" x14ac:dyDescent="0.25">
      <c r="G182" s="12"/>
      <c r="H182" s="12"/>
    </row>
    <row r="183" spans="7:8" s="3" customFormat="1" x14ac:dyDescent="0.25">
      <c r="G183" s="12"/>
      <c r="H183" s="12"/>
    </row>
    <row r="184" spans="7:8" s="3" customFormat="1" x14ac:dyDescent="0.25">
      <c r="G184" s="12"/>
      <c r="H184" s="12"/>
    </row>
    <row r="185" spans="7:8" s="3" customFormat="1" x14ac:dyDescent="0.25">
      <c r="G185" s="12"/>
      <c r="H185" s="12"/>
    </row>
    <row r="186" spans="7:8" s="3" customFormat="1" x14ac:dyDescent="0.25">
      <c r="G186" s="12"/>
      <c r="H186" s="12"/>
    </row>
    <row r="187" spans="7:8" s="3" customFormat="1" x14ac:dyDescent="0.25">
      <c r="G187" s="12"/>
      <c r="H187" s="12"/>
    </row>
    <row r="188" spans="7:8" s="3" customFormat="1" x14ac:dyDescent="0.25">
      <c r="G188" s="12"/>
      <c r="H188" s="12"/>
    </row>
    <row r="189" spans="7:8" s="3" customFormat="1" x14ac:dyDescent="0.25">
      <c r="G189" s="12"/>
      <c r="H189" s="12"/>
    </row>
    <row r="190" spans="7:8" s="3" customFormat="1" x14ac:dyDescent="0.25">
      <c r="G190" s="12"/>
      <c r="H190" s="12"/>
    </row>
    <row r="191" spans="7:8" s="3" customFormat="1" x14ac:dyDescent="0.25">
      <c r="G191" s="12"/>
      <c r="H191" s="12"/>
    </row>
    <row r="192" spans="7:8" s="3" customFormat="1" x14ac:dyDescent="0.25">
      <c r="G192" s="12"/>
      <c r="H192" s="12"/>
    </row>
    <row r="193" spans="7:8" s="3" customFormat="1" x14ac:dyDescent="0.25">
      <c r="G193" s="12"/>
      <c r="H193" s="12"/>
    </row>
    <row r="194" spans="7:8" s="3" customFormat="1" x14ac:dyDescent="0.25">
      <c r="G194" s="12"/>
      <c r="H194" s="12"/>
    </row>
    <row r="195" spans="7:8" s="3" customFormat="1" x14ac:dyDescent="0.25">
      <c r="G195" s="12"/>
      <c r="H195" s="12"/>
    </row>
    <row r="196" spans="7:8" s="3" customFormat="1" x14ac:dyDescent="0.25">
      <c r="G196" s="12"/>
      <c r="H196" s="12"/>
    </row>
    <row r="197" spans="7:8" s="3" customFormat="1" x14ac:dyDescent="0.25">
      <c r="G197" s="12"/>
      <c r="H197" s="12"/>
    </row>
    <row r="198" spans="7:8" s="3" customFormat="1" x14ac:dyDescent="0.25">
      <c r="G198" s="12"/>
      <c r="H198" s="12"/>
    </row>
    <row r="199" spans="7:8" s="3" customFormat="1" x14ac:dyDescent="0.25">
      <c r="G199" s="12"/>
      <c r="H199" s="12"/>
    </row>
    <row r="200" spans="7:8" s="3" customFormat="1" x14ac:dyDescent="0.25">
      <c r="G200" s="12"/>
      <c r="H200" s="12"/>
    </row>
    <row r="201" spans="7:8" s="3" customFormat="1" x14ac:dyDescent="0.25">
      <c r="G201" s="12"/>
      <c r="H201" s="12"/>
    </row>
    <row r="202" spans="7:8" s="3" customFormat="1" x14ac:dyDescent="0.25">
      <c r="G202" s="12"/>
      <c r="H202" s="12"/>
    </row>
    <row r="203" spans="7:8" s="3" customFormat="1" x14ac:dyDescent="0.25">
      <c r="G203" s="12"/>
      <c r="H203" s="12"/>
    </row>
    <row r="204" spans="7:8" s="3" customFormat="1" x14ac:dyDescent="0.25">
      <c r="G204" s="12"/>
      <c r="H204" s="12"/>
    </row>
    <row r="205" spans="7:8" s="3" customFormat="1" x14ac:dyDescent="0.25">
      <c r="G205" s="12"/>
      <c r="H205" s="12"/>
    </row>
    <row r="206" spans="7:8" s="3" customFormat="1" x14ac:dyDescent="0.25">
      <c r="G206" s="12"/>
      <c r="H206" s="12"/>
    </row>
    <row r="207" spans="7:8" s="3" customFormat="1" x14ac:dyDescent="0.25">
      <c r="G207" s="12"/>
      <c r="H207" s="12"/>
    </row>
    <row r="208" spans="7:8" s="3" customFormat="1" x14ac:dyDescent="0.25">
      <c r="G208" s="12"/>
      <c r="H208" s="12"/>
    </row>
    <row r="209" spans="7:8" s="3" customFormat="1" x14ac:dyDescent="0.25">
      <c r="G209" s="12"/>
      <c r="H209" s="12"/>
    </row>
    <row r="210" spans="7:8" s="3" customFormat="1" x14ac:dyDescent="0.25">
      <c r="G210" s="12"/>
      <c r="H210" s="12"/>
    </row>
    <row r="211" spans="7:8" s="3" customFormat="1" x14ac:dyDescent="0.25">
      <c r="G211" s="12"/>
      <c r="H211" s="12"/>
    </row>
    <row r="212" spans="7:8" s="3" customFormat="1" x14ac:dyDescent="0.25">
      <c r="G212" s="12"/>
      <c r="H212" s="12"/>
    </row>
    <row r="213" spans="7:8" s="3" customFormat="1" x14ac:dyDescent="0.25">
      <c r="G213" s="12"/>
      <c r="H213" s="12"/>
    </row>
    <row r="214" spans="7:8" s="3" customFormat="1" x14ac:dyDescent="0.25">
      <c r="G214" s="12"/>
      <c r="H214" s="12"/>
    </row>
    <row r="215" spans="7:8" s="3" customFormat="1" x14ac:dyDescent="0.25">
      <c r="G215" s="12"/>
      <c r="H215" s="12"/>
    </row>
    <row r="216" spans="7:8" s="3" customFormat="1" x14ac:dyDescent="0.25">
      <c r="G216" s="12"/>
      <c r="H216" s="12"/>
    </row>
    <row r="217" spans="7:8" s="3" customFormat="1" x14ac:dyDescent="0.25">
      <c r="G217" s="12"/>
      <c r="H217" s="12"/>
    </row>
    <row r="218" spans="7:8" s="3" customFormat="1" x14ac:dyDescent="0.25">
      <c r="G218" s="12"/>
      <c r="H218" s="12"/>
    </row>
    <row r="219" spans="7:8" s="3" customFormat="1" x14ac:dyDescent="0.25">
      <c r="G219" s="12"/>
      <c r="H219" s="12"/>
    </row>
    <row r="220" spans="7:8" s="3" customFormat="1" x14ac:dyDescent="0.25">
      <c r="G220" s="12"/>
      <c r="H220" s="12"/>
    </row>
    <row r="221" spans="7:8" s="3" customFormat="1" x14ac:dyDescent="0.25">
      <c r="G221" s="12"/>
      <c r="H221" s="12"/>
    </row>
    <row r="222" spans="7:8" s="3" customFormat="1" x14ac:dyDescent="0.25">
      <c r="G222" s="12"/>
      <c r="H222" s="12"/>
    </row>
    <row r="223" spans="7:8" s="3" customFormat="1" x14ac:dyDescent="0.25">
      <c r="G223" s="12"/>
      <c r="H223" s="12"/>
    </row>
    <row r="224" spans="7:8" s="3" customFormat="1" x14ac:dyDescent="0.25">
      <c r="G224" s="12"/>
      <c r="H224" s="12"/>
    </row>
    <row r="225" spans="7:8" s="3" customFormat="1" x14ac:dyDescent="0.25">
      <c r="G225" s="12"/>
      <c r="H225" s="12"/>
    </row>
    <row r="226" spans="7:8" s="3" customFormat="1" x14ac:dyDescent="0.25">
      <c r="G226" s="12"/>
      <c r="H226" s="12"/>
    </row>
    <row r="227" spans="7:8" s="3" customFormat="1" x14ac:dyDescent="0.25">
      <c r="G227" s="12"/>
      <c r="H227" s="12"/>
    </row>
    <row r="228" spans="7:8" s="3" customFormat="1" x14ac:dyDescent="0.25">
      <c r="G228" s="12"/>
      <c r="H228" s="12"/>
    </row>
    <row r="229" spans="7:8" s="3" customFormat="1" x14ac:dyDescent="0.25">
      <c r="G229" s="12"/>
      <c r="H229" s="12"/>
    </row>
    <row r="230" spans="7:8" s="3" customFormat="1" x14ac:dyDescent="0.25">
      <c r="G230" s="12"/>
      <c r="H230" s="12"/>
    </row>
    <row r="231" spans="7:8" s="3" customFormat="1" x14ac:dyDescent="0.25">
      <c r="G231" s="12"/>
      <c r="H231" s="12"/>
    </row>
    <row r="232" spans="7:8" s="3" customFormat="1" x14ac:dyDescent="0.25">
      <c r="G232" s="12"/>
      <c r="H232" s="12"/>
    </row>
    <row r="233" spans="7:8" s="3" customFormat="1" x14ac:dyDescent="0.25">
      <c r="G233" s="12"/>
      <c r="H233" s="12"/>
    </row>
    <row r="234" spans="7:8" s="3" customFormat="1" x14ac:dyDescent="0.25">
      <c r="G234" s="12"/>
      <c r="H234" s="12"/>
    </row>
    <row r="235" spans="7:8" s="3" customFormat="1" x14ac:dyDescent="0.25">
      <c r="G235" s="12"/>
      <c r="H235" s="12"/>
    </row>
    <row r="236" spans="7:8" s="3" customFormat="1" x14ac:dyDescent="0.25">
      <c r="G236" s="12"/>
      <c r="H236" s="12"/>
    </row>
    <row r="237" spans="7:8" s="3" customFormat="1" x14ac:dyDescent="0.25">
      <c r="G237" s="12"/>
      <c r="H237" s="12"/>
    </row>
    <row r="238" spans="7:8" s="3" customFormat="1" x14ac:dyDescent="0.25">
      <c r="G238" s="12"/>
      <c r="H238" s="12"/>
    </row>
    <row r="239" spans="7:8" s="3" customFormat="1" x14ac:dyDescent="0.25">
      <c r="G239" s="12"/>
      <c r="H239" s="12"/>
    </row>
    <row r="240" spans="7:8" s="3" customFormat="1" x14ac:dyDescent="0.25">
      <c r="G240" s="12"/>
      <c r="H240" s="12"/>
    </row>
    <row r="241" spans="7:8" s="3" customFormat="1" x14ac:dyDescent="0.25">
      <c r="G241" s="12"/>
      <c r="H241" s="12"/>
    </row>
    <row r="242" spans="7:8" s="3" customFormat="1" x14ac:dyDescent="0.25">
      <c r="G242" s="12"/>
      <c r="H242" s="12"/>
    </row>
    <row r="243" spans="7:8" s="3" customFormat="1" x14ac:dyDescent="0.25">
      <c r="G243" s="12"/>
      <c r="H243" s="12"/>
    </row>
    <row r="244" spans="7:8" s="3" customFormat="1" x14ac:dyDescent="0.25">
      <c r="G244" s="12"/>
      <c r="H244" s="12"/>
    </row>
    <row r="245" spans="7:8" s="3" customFormat="1" x14ac:dyDescent="0.25">
      <c r="G245" s="12"/>
      <c r="H245" s="12"/>
    </row>
    <row r="246" spans="7:8" s="3" customFormat="1" x14ac:dyDescent="0.25">
      <c r="G246" s="12"/>
      <c r="H246" s="12"/>
    </row>
    <row r="247" spans="7:8" s="3" customFormat="1" x14ac:dyDescent="0.25">
      <c r="G247" s="12"/>
      <c r="H247" s="12"/>
    </row>
    <row r="248" spans="7:8" s="3" customFormat="1" x14ac:dyDescent="0.25">
      <c r="G248" s="12"/>
      <c r="H248" s="12"/>
    </row>
    <row r="249" spans="7:8" s="3" customFormat="1" x14ac:dyDescent="0.25">
      <c r="G249" s="12"/>
      <c r="H249" s="12"/>
    </row>
    <row r="250" spans="7:8" s="3" customFormat="1" x14ac:dyDescent="0.25">
      <c r="G250" s="12"/>
      <c r="H250" s="12"/>
    </row>
    <row r="251" spans="7:8" s="3" customFormat="1" x14ac:dyDescent="0.25">
      <c r="G251" s="12"/>
      <c r="H251" s="12"/>
    </row>
    <row r="252" spans="7:8" s="3" customFormat="1" x14ac:dyDescent="0.25">
      <c r="G252" s="12"/>
      <c r="H252" s="12"/>
    </row>
    <row r="253" spans="7:8" s="3" customFormat="1" x14ac:dyDescent="0.25">
      <c r="G253" s="12"/>
      <c r="H253" s="12"/>
    </row>
    <row r="254" spans="7:8" s="3" customFormat="1" x14ac:dyDescent="0.25">
      <c r="G254" s="12"/>
      <c r="H254" s="12"/>
    </row>
    <row r="255" spans="7:8" s="3" customFormat="1" x14ac:dyDescent="0.25">
      <c r="G255" s="12"/>
      <c r="H255" s="12"/>
    </row>
    <row r="256" spans="7:8" s="3" customFormat="1" x14ac:dyDescent="0.25">
      <c r="G256" s="12"/>
      <c r="H256" s="12"/>
    </row>
    <row r="257" spans="7:8" s="3" customFormat="1" x14ac:dyDescent="0.25">
      <c r="G257" s="12"/>
      <c r="H257" s="12"/>
    </row>
    <row r="258" spans="7:8" s="3" customFormat="1" x14ac:dyDescent="0.25">
      <c r="G258" s="12"/>
      <c r="H258" s="12"/>
    </row>
    <row r="259" spans="7:8" s="3" customFormat="1" x14ac:dyDescent="0.25">
      <c r="G259" s="12"/>
      <c r="H259" s="12"/>
    </row>
    <row r="260" spans="7:8" s="3" customFormat="1" x14ac:dyDescent="0.25">
      <c r="G260" s="12"/>
      <c r="H260" s="12"/>
    </row>
    <row r="261" spans="7:8" s="3" customFormat="1" x14ac:dyDescent="0.25">
      <c r="G261" s="12"/>
      <c r="H261" s="12"/>
    </row>
    <row r="262" spans="7:8" s="3" customFormat="1" x14ac:dyDescent="0.25">
      <c r="G262" s="12"/>
      <c r="H262" s="12"/>
    </row>
    <row r="263" spans="7:8" s="3" customFormat="1" x14ac:dyDescent="0.25">
      <c r="G263" s="12"/>
      <c r="H263" s="12"/>
    </row>
    <row r="264" spans="7:8" s="3" customFormat="1" x14ac:dyDescent="0.25">
      <c r="G264" s="12"/>
      <c r="H264" s="12"/>
    </row>
    <row r="265" spans="7:8" s="3" customFormat="1" x14ac:dyDescent="0.25">
      <c r="G265" s="12"/>
      <c r="H265" s="12"/>
    </row>
    <row r="266" spans="7:8" s="3" customFormat="1" x14ac:dyDescent="0.25">
      <c r="G266" s="12"/>
      <c r="H266" s="12"/>
    </row>
    <row r="267" spans="7:8" s="3" customFormat="1" x14ac:dyDescent="0.25">
      <c r="G267" s="12"/>
      <c r="H267" s="12"/>
    </row>
    <row r="268" spans="7:8" s="3" customFormat="1" x14ac:dyDescent="0.25">
      <c r="G268" s="12"/>
      <c r="H268" s="12"/>
    </row>
    <row r="269" spans="7:8" s="3" customFormat="1" x14ac:dyDescent="0.25">
      <c r="G269" s="12"/>
      <c r="H269" s="12"/>
    </row>
    <row r="270" spans="7:8" s="3" customFormat="1" x14ac:dyDescent="0.25">
      <c r="G270" s="12"/>
      <c r="H270" s="12"/>
    </row>
    <row r="271" spans="7:8" s="3" customFormat="1" x14ac:dyDescent="0.25">
      <c r="G271" s="12"/>
      <c r="H271" s="12"/>
    </row>
    <row r="272" spans="7:8" s="3" customFormat="1" x14ac:dyDescent="0.25">
      <c r="G272" s="12"/>
      <c r="H272" s="12"/>
    </row>
    <row r="273" spans="7:8" s="3" customFormat="1" x14ac:dyDescent="0.25">
      <c r="G273" s="12"/>
      <c r="H273" s="12"/>
    </row>
    <row r="274" spans="7:8" s="3" customFormat="1" x14ac:dyDescent="0.25">
      <c r="G274" s="12"/>
      <c r="H274" s="12"/>
    </row>
    <row r="275" spans="7:8" s="3" customFormat="1" x14ac:dyDescent="0.25">
      <c r="G275" s="12"/>
      <c r="H275" s="12"/>
    </row>
    <row r="276" spans="7:8" s="3" customFormat="1" x14ac:dyDescent="0.25">
      <c r="G276" s="12"/>
      <c r="H276" s="12"/>
    </row>
    <row r="277" spans="7:8" s="3" customFormat="1" x14ac:dyDescent="0.25">
      <c r="G277" s="12"/>
      <c r="H277" s="12"/>
    </row>
    <row r="278" spans="7:8" s="3" customFormat="1" x14ac:dyDescent="0.25">
      <c r="G278" s="12"/>
      <c r="H278" s="12"/>
    </row>
    <row r="279" spans="7:8" s="3" customFormat="1" x14ac:dyDescent="0.25">
      <c r="G279" s="12"/>
      <c r="H279" s="12"/>
    </row>
    <row r="280" spans="7:8" s="3" customFormat="1" x14ac:dyDescent="0.25">
      <c r="G280" s="12"/>
      <c r="H280" s="12"/>
    </row>
    <row r="281" spans="7:8" s="3" customFormat="1" x14ac:dyDescent="0.25">
      <c r="G281" s="12"/>
      <c r="H281" s="12"/>
    </row>
    <row r="282" spans="7:8" s="3" customFormat="1" x14ac:dyDescent="0.25">
      <c r="G282" s="12"/>
      <c r="H282" s="12"/>
    </row>
    <row r="283" spans="7:8" s="3" customFormat="1" x14ac:dyDescent="0.25">
      <c r="G283" s="12"/>
      <c r="H283" s="12"/>
    </row>
    <row r="284" spans="7:8" s="3" customFormat="1" x14ac:dyDescent="0.25">
      <c r="G284" s="12"/>
      <c r="H284" s="12"/>
    </row>
    <row r="285" spans="7:8" s="3" customFormat="1" x14ac:dyDescent="0.25">
      <c r="G285" s="12"/>
      <c r="H285" s="12"/>
    </row>
    <row r="286" spans="7:8" s="3" customFormat="1" x14ac:dyDescent="0.25">
      <c r="G286" s="12"/>
      <c r="H286" s="12"/>
    </row>
    <row r="287" spans="7:8" s="3" customFormat="1" x14ac:dyDescent="0.25">
      <c r="G287" s="12"/>
      <c r="H287" s="12"/>
    </row>
    <row r="288" spans="7:8" s="3" customFormat="1" x14ac:dyDescent="0.25">
      <c r="G288" s="12"/>
      <c r="H288" s="12"/>
    </row>
    <row r="289" spans="1:13" s="3" customFormat="1" x14ac:dyDescent="0.25">
      <c r="G289" s="12"/>
      <c r="H289" s="12"/>
    </row>
    <row r="290" spans="1:13" s="3" customFormat="1" x14ac:dyDescent="0.25">
      <c r="G290" s="12"/>
      <c r="H290" s="12"/>
    </row>
    <row r="291" spans="1:13" s="3" customFormat="1" x14ac:dyDescent="0.25">
      <c r="G291" s="12"/>
      <c r="H291" s="12"/>
    </row>
    <row r="292" spans="1:13" s="3" customFormat="1" x14ac:dyDescent="0.25">
      <c r="G292" s="12"/>
      <c r="H292" s="12"/>
    </row>
    <row r="293" spans="1:13" s="3" customFormat="1" x14ac:dyDescent="0.25">
      <c r="G293" s="12"/>
      <c r="H293" s="12"/>
    </row>
    <row r="294" spans="1:13" s="3" customFormat="1" x14ac:dyDescent="0.25">
      <c r="G294" s="12"/>
      <c r="H294" s="12"/>
    </row>
    <row r="295" spans="1:13" s="3" customFormat="1" x14ac:dyDescent="0.25">
      <c r="G295" s="12"/>
      <c r="H295" s="12"/>
    </row>
    <row r="296" spans="1:13" s="3" customFormat="1" x14ac:dyDescent="0.25">
      <c r="A296" s="2"/>
      <c r="B296" s="2"/>
      <c r="C296" s="2"/>
      <c r="D296" s="2"/>
      <c r="E296" s="2"/>
      <c r="F296" s="2"/>
      <c r="G296" s="13"/>
      <c r="H296" s="13"/>
      <c r="I296" s="2"/>
      <c r="J296" s="2"/>
      <c r="K296" s="2"/>
      <c r="L296" s="2"/>
      <c r="M296" s="2"/>
    </row>
    <row r="297" spans="1:13" s="3" customFormat="1" x14ac:dyDescent="0.25">
      <c r="A297" s="2"/>
      <c r="B297" s="2"/>
      <c r="C297" s="2"/>
      <c r="D297" s="2"/>
      <c r="E297" s="2"/>
      <c r="F297" s="2"/>
      <c r="G297" s="13"/>
      <c r="H297" s="13"/>
      <c r="I297" s="2"/>
      <c r="J297" s="2"/>
      <c r="K297" s="2"/>
      <c r="L297" s="2"/>
      <c r="M297" s="2"/>
    </row>
    <row r="298" spans="1:13" s="3" customFormat="1" x14ac:dyDescent="0.25">
      <c r="A298" s="2"/>
      <c r="B298" s="2"/>
      <c r="C298" s="2"/>
      <c r="D298" s="2"/>
      <c r="E298" s="2"/>
      <c r="F298" s="2"/>
      <c r="G298" s="13"/>
      <c r="H298" s="13"/>
      <c r="I298" s="2"/>
      <c r="J298" s="2"/>
      <c r="K298" s="2"/>
      <c r="L298" s="2"/>
      <c r="M298" s="2"/>
    </row>
    <row r="299" spans="1:13" s="3" customFormat="1" x14ac:dyDescent="0.25">
      <c r="A299" s="2"/>
      <c r="B299" s="2"/>
      <c r="C299" s="2"/>
      <c r="D299" s="2"/>
      <c r="E299" s="2"/>
      <c r="F299" s="2"/>
      <c r="G299" s="13"/>
      <c r="H299" s="13"/>
      <c r="I299" s="2"/>
      <c r="J299" s="2"/>
      <c r="K299" s="2"/>
      <c r="L299" s="2"/>
      <c r="M299" s="2"/>
    </row>
    <row r="300" spans="1:13" s="3" customFormat="1" x14ac:dyDescent="0.25">
      <c r="A300" s="2"/>
      <c r="B300" s="2"/>
      <c r="C300" s="2"/>
      <c r="D300" s="2"/>
      <c r="E300" s="2"/>
      <c r="F300" s="2"/>
      <c r="G300" s="13"/>
      <c r="H300" s="13"/>
      <c r="I300" s="2"/>
      <c r="J300" s="2"/>
      <c r="K300" s="2"/>
      <c r="L300" s="2"/>
      <c r="M300" s="2"/>
    </row>
    <row r="301" spans="1:13" s="3" customFormat="1" x14ac:dyDescent="0.25">
      <c r="A301" s="2"/>
      <c r="B301" s="2"/>
      <c r="C301" s="2"/>
      <c r="D301" s="2"/>
      <c r="E301" s="2"/>
      <c r="F301" s="2"/>
      <c r="G301" s="13"/>
      <c r="H301" s="13"/>
      <c r="I301" s="2"/>
      <c r="J301" s="2"/>
      <c r="K301" s="2"/>
      <c r="L301" s="2"/>
      <c r="M301" s="2"/>
    </row>
    <row r="302" spans="1:13" s="3" customFormat="1" x14ac:dyDescent="0.25">
      <c r="A302" s="2"/>
      <c r="B302" s="2"/>
      <c r="C302" s="2"/>
      <c r="D302" s="2"/>
      <c r="E302" s="2"/>
      <c r="F302" s="2"/>
      <c r="G302" s="13"/>
      <c r="H302" s="13"/>
      <c r="I302" s="2"/>
      <c r="J302" s="2"/>
      <c r="K302" s="2"/>
      <c r="L302" s="2"/>
      <c r="M302" s="2"/>
    </row>
    <row r="303" spans="1:13" s="3" customFormat="1" x14ac:dyDescent="0.25">
      <c r="A303" s="2"/>
      <c r="B303" s="2"/>
      <c r="C303" s="2"/>
      <c r="D303" s="2"/>
      <c r="E303" s="2"/>
      <c r="F303" s="2"/>
      <c r="G303" s="13"/>
      <c r="H303" s="13"/>
      <c r="I303" s="2"/>
      <c r="J303" s="2"/>
      <c r="K303" s="2"/>
      <c r="L303" s="2"/>
      <c r="M303" s="2"/>
    </row>
    <row r="304" spans="1:13" s="3" customFormat="1" x14ac:dyDescent="0.25">
      <c r="A304" s="2"/>
      <c r="B304" s="2"/>
      <c r="C304" s="2"/>
      <c r="D304" s="2"/>
      <c r="E304" s="2"/>
      <c r="F304" s="2"/>
      <c r="G304" s="13"/>
      <c r="H304" s="13"/>
      <c r="I304" s="2"/>
      <c r="J304" s="2"/>
      <c r="K304" s="2"/>
      <c r="L304" s="2"/>
      <c r="M304" s="2"/>
    </row>
    <row r="305" spans="1:13" s="3" customFormat="1" x14ac:dyDescent="0.25">
      <c r="A305" s="2"/>
      <c r="B305" s="2"/>
      <c r="C305" s="2"/>
      <c r="D305" s="2"/>
      <c r="E305" s="2"/>
      <c r="F305" s="2"/>
      <c r="G305" s="13"/>
      <c r="H305" s="13"/>
      <c r="I305" s="2"/>
      <c r="J305" s="2"/>
      <c r="K305" s="2"/>
      <c r="L305" s="2"/>
      <c r="M305" s="2"/>
    </row>
    <row r="306" spans="1:13" s="3" customFormat="1" x14ac:dyDescent="0.25">
      <c r="A306" s="2"/>
      <c r="B306" s="2"/>
      <c r="C306" s="2"/>
      <c r="D306" s="2"/>
      <c r="E306" s="2"/>
      <c r="F306" s="2"/>
      <c r="G306" s="13"/>
      <c r="H306" s="13"/>
      <c r="I306" s="2"/>
      <c r="J306" s="2"/>
      <c r="K306" s="2"/>
      <c r="L306" s="2"/>
      <c r="M306" s="2"/>
    </row>
    <row r="307" spans="1:13" s="3" customFormat="1" x14ac:dyDescent="0.25">
      <c r="A307" s="2"/>
      <c r="B307" s="2"/>
      <c r="C307" s="2"/>
      <c r="D307" s="2"/>
      <c r="E307" s="2"/>
      <c r="F307" s="2"/>
      <c r="G307" s="13"/>
      <c r="H307" s="13"/>
      <c r="I307" s="2"/>
      <c r="J307" s="2"/>
      <c r="K307" s="2"/>
      <c r="L307" s="2"/>
      <c r="M307" s="2"/>
    </row>
    <row r="308" spans="1:13" s="3" customFormat="1" x14ac:dyDescent="0.25">
      <c r="A308" s="2"/>
      <c r="B308" s="2"/>
      <c r="C308" s="2"/>
      <c r="D308" s="2"/>
      <c r="E308" s="2"/>
      <c r="F308" s="2"/>
      <c r="G308" s="13"/>
      <c r="H308" s="13"/>
      <c r="I308" s="2"/>
      <c r="J308" s="2"/>
      <c r="K308" s="2"/>
      <c r="L308" s="2"/>
      <c r="M308" s="2"/>
    </row>
    <row r="309" spans="1:13" s="3" customFormat="1" x14ac:dyDescent="0.25">
      <c r="A309" s="2"/>
      <c r="B309" s="2"/>
      <c r="C309" s="2"/>
      <c r="D309" s="2"/>
      <c r="E309" s="2"/>
      <c r="F309" s="2"/>
      <c r="G309" s="13"/>
      <c r="H309" s="13"/>
      <c r="I309" s="2"/>
      <c r="J309" s="2"/>
      <c r="K309" s="2"/>
      <c r="L309" s="2"/>
      <c r="M309" s="2"/>
    </row>
    <row r="310" spans="1:13" s="3" customFormat="1" x14ac:dyDescent="0.25">
      <c r="A310" s="2"/>
      <c r="B310" s="2"/>
      <c r="C310" s="2"/>
      <c r="D310" s="2"/>
      <c r="E310" s="2"/>
      <c r="F310" s="2"/>
      <c r="G310" s="13"/>
      <c r="H310" s="13"/>
      <c r="I310" s="2"/>
      <c r="J310" s="2"/>
      <c r="K310" s="2"/>
      <c r="L310" s="2"/>
      <c r="M310" s="2"/>
    </row>
    <row r="311" spans="1:13" s="3" customFormat="1" x14ac:dyDescent="0.25">
      <c r="A311" s="2"/>
      <c r="B311" s="2"/>
      <c r="C311" s="2"/>
      <c r="D311" s="2"/>
      <c r="E311" s="2"/>
      <c r="F311" s="2"/>
      <c r="G311" s="13"/>
      <c r="H311" s="13"/>
      <c r="I311" s="2"/>
      <c r="J311" s="2"/>
      <c r="K311" s="2"/>
      <c r="L311" s="2"/>
      <c r="M311" s="2"/>
    </row>
    <row r="312" spans="1:13" s="3" customFormat="1" x14ac:dyDescent="0.25">
      <c r="A312" s="2"/>
      <c r="B312" s="2"/>
      <c r="C312" s="2"/>
      <c r="D312" s="2"/>
      <c r="E312" s="2"/>
      <c r="F312" s="2"/>
      <c r="G312" s="13"/>
      <c r="H312" s="13"/>
      <c r="I312" s="2"/>
      <c r="J312" s="2"/>
      <c r="K312" s="2"/>
      <c r="L312" s="2"/>
      <c r="M312" s="2"/>
    </row>
    <row r="313" spans="1:13" s="3" customFormat="1" x14ac:dyDescent="0.25">
      <c r="A313" s="2"/>
      <c r="B313" s="2"/>
      <c r="C313" s="2"/>
      <c r="D313" s="2"/>
      <c r="E313" s="2"/>
      <c r="F313" s="2"/>
      <c r="G313" s="13"/>
      <c r="H313" s="13"/>
      <c r="I313" s="2"/>
      <c r="J313" s="2"/>
      <c r="K313" s="2"/>
      <c r="L313" s="2"/>
      <c r="M313" s="2"/>
    </row>
    <row r="314" spans="1:13" s="3" customFormat="1" x14ac:dyDescent="0.25">
      <c r="A314" s="2"/>
      <c r="B314" s="2"/>
      <c r="C314" s="2"/>
      <c r="D314" s="2"/>
      <c r="E314" s="2"/>
      <c r="F314" s="2"/>
      <c r="G314" s="13"/>
      <c r="H314" s="13"/>
      <c r="I314" s="2"/>
      <c r="J314" s="2"/>
      <c r="K314" s="2"/>
      <c r="L314" s="2"/>
      <c r="M314" s="2"/>
    </row>
    <row r="315" spans="1:13" s="3" customFormat="1" x14ac:dyDescent="0.25">
      <c r="A315" s="2"/>
      <c r="B315" s="2"/>
      <c r="C315" s="2"/>
      <c r="D315" s="2"/>
      <c r="E315" s="2"/>
      <c r="F315" s="2"/>
      <c r="G315" s="13"/>
      <c r="H315" s="13"/>
      <c r="I315" s="2"/>
      <c r="J315" s="2"/>
      <c r="K315" s="2"/>
      <c r="L315" s="2"/>
      <c r="M315" s="2"/>
    </row>
    <row r="316" spans="1:13" s="3" customFormat="1" x14ac:dyDescent="0.25">
      <c r="A316" s="2"/>
      <c r="B316" s="2"/>
      <c r="C316" s="2"/>
      <c r="D316" s="2"/>
      <c r="E316" s="2"/>
      <c r="F316" s="2"/>
      <c r="G316" s="13"/>
      <c r="H316" s="13"/>
      <c r="I316" s="2"/>
      <c r="J316" s="2"/>
      <c r="K316" s="2"/>
      <c r="L316" s="2"/>
      <c r="M316" s="2"/>
    </row>
    <row r="317" spans="1:13" s="3" customFormat="1" x14ac:dyDescent="0.25">
      <c r="A317" s="2"/>
      <c r="B317" s="2"/>
      <c r="C317" s="2"/>
      <c r="D317" s="2"/>
      <c r="E317" s="2"/>
      <c r="F317" s="2"/>
      <c r="G317" s="13"/>
      <c r="H317" s="13"/>
      <c r="I317" s="2"/>
      <c r="J317" s="2"/>
      <c r="K317" s="2"/>
      <c r="L317" s="2"/>
      <c r="M317" s="2"/>
    </row>
    <row r="318" spans="1:13" s="3" customFormat="1" x14ac:dyDescent="0.25">
      <c r="A318" s="2"/>
      <c r="B318" s="2"/>
      <c r="C318" s="2"/>
      <c r="D318" s="2"/>
      <c r="E318" s="2"/>
      <c r="F318" s="2"/>
      <c r="G318" s="13"/>
      <c r="H318" s="13"/>
      <c r="I318" s="2"/>
      <c r="J318" s="2"/>
      <c r="K318" s="2"/>
      <c r="L318" s="2"/>
      <c r="M318" s="2"/>
    </row>
    <row r="319" spans="1:13" s="3" customFormat="1" x14ac:dyDescent="0.25">
      <c r="A319" s="2"/>
      <c r="B319" s="2"/>
      <c r="C319" s="2"/>
      <c r="D319" s="2"/>
      <c r="E319" s="2"/>
      <c r="F319" s="2"/>
      <c r="G319" s="13"/>
      <c r="H319" s="13"/>
      <c r="I319" s="2"/>
      <c r="J319" s="2"/>
      <c r="K319" s="2"/>
      <c r="L319" s="2"/>
      <c r="M319" s="2"/>
    </row>
    <row r="320" spans="1:13" s="3" customFormat="1" x14ac:dyDescent="0.25">
      <c r="A320" s="2"/>
      <c r="B320" s="2"/>
      <c r="C320" s="2"/>
      <c r="D320" s="2"/>
      <c r="E320" s="2"/>
      <c r="F320" s="2"/>
      <c r="G320" s="13"/>
      <c r="H320" s="13"/>
      <c r="I320" s="2"/>
      <c r="J320" s="2"/>
      <c r="K320" s="2"/>
      <c r="L320" s="2"/>
      <c r="M320" s="2"/>
    </row>
    <row r="321" spans="1:13" s="3" customFormat="1" x14ac:dyDescent="0.25">
      <c r="A321" s="2"/>
      <c r="B321" s="2"/>
      <c r="C321" s="2"/>
      <c r="D321" s="2"/>
      <c r="E321" s="2"/>
      <c r="F321" s="2"/>
      <c r="G321" s="13"/>
      <c r="H321" s="13"/>
      <c r="I321" s="2"/>
      <c r="J321" s="2"/>
      <c r="K321" s="2"/>
      <c r="L321" s="2"/>
      <c r="M321" s="2"/>
    </row>
    <row r="322" spans="1:13" s="3" customFormat="1" x14ac:dyDescent="0.25">
      <c r="A322" s="2"/>
      <c r="B322" s="2"/>
      <c r="C322" s="2"/>
      <c r="D322" s="2"/>
      <c r="E322" s="2"/>
      <c r="F322" s="2"/>
      <c r="G322" s="13"/>
      <c r="H322" s="13"/>
      <c r="I322" s="2"/>
      <c r="J322" s="2"/>
      <c r="K322" s="2"/>
      <c r="L322" s="2"/>
      <c r="M322" s="2"/>
    </row>
    <row r="323" spans="1:13" s="3" customFormat="1" x14ac:dyDescent="0.25">
      <c r="A323" s="2"/>
      <c r="B323" s="2"/>
      <c r="C323" s="2"/>
      <c r="D323" s="2"/>
      <c r="E323" s="2"/>
      <c r="F323" s="2"/>
      <c r="G323" s="13"/>
      <c r="H323" s="13"/>
      <c r="I323" s="2"/>
      <c r="J323" s="2"/>
      <c r="K323" s="2"/>
      <c r="L323" s="2"/>
      <c r="M323" s="2"/>
    </row>
    <row r="324" spans="1:13" s="3" customFormat="1" x14ac:dyDescent="0.25">
      <c r="A324" s="2"/>
      <c r="B324" s="2"/>
      <c r="C324" s="2"/>
      <c r="D324" s="2"/>
      <c r="E324" s="2"/>
      <c r="F324" s="2"/>
      <c r="G324" s="13"/>
      <c r="H324" s="13"/>
      <c r="I324" s="2"/>
      <c r="J324" s="2"/>
      <c r="K324" s="2"/>
      <c r="L324" s="2"/>
      <c r="M324" s="2"/>
    </row>
    <row r="325" spans="1:13" s="3" customFormat="1" x14ac:dyDescent="0.25">
      <c r="A325" s="2"/>
      <c r="B325" s="2"/>
      <c r="C325" s="2"/>
      <c r="D325" s="2"/>
      <c r="E325" s="2"/>
      <c r="F325" s="2"/>
      <c r="G325" s="13"/>
      <c r="H325" s="13"/>
      <c r="I325" s="2"/>
      <c r="J325" s="2"/>
      <c r="K325" s="2"/>
      <c r="L325" s="2"/>
      <c r="M325" s="2"/>
    </row>
    <row r="326" spans="1:13" s="3" customFormat="1" x14ac:dyDescent="0.25">
      <c r="A326" s="2"/>
      <c r="B326" s="2"/>
      <c r="C326" s="2"/>
      <c r="D326" s="2"/>
      <c r="E326" s="2"/>
      <c r="F326" s="2"/>
      <c r="G326" s="13"/>
      <c r="H326" s="13"/>
      <c r="I326" s="2"/>
      <c r="J326" s="2"/>
      <c r="K326" s="2"/>
      <c r="L326" s="2"/>
      <c r="M326" s="2"/>
    </row>
    <row r="327" spans="1:13" s="3" customFormat="1" x14ac:dyDescent="0.25">
      <c r="A327" s="2"/>
      <c r="B327" s="2"/>
      <c r="C327" s="2"/>
      <c r="D327" s="2"/>
      <c r="E327" s="2"/>
      <c r="F327" s="2"/>
      <c r="G327" s="13"/>
      <c r="H327" s="13"/>
      <c r="I327" s="2"/>
      <c r="J327" s="2"/>
      <c r="K327" s="2"/>
      <c r="L327" s="2"/>
      <c r="M327" s="2"/>
    </row>
    <row r="328" spans="1:13" s="3" customFormat="1" x14ac:dyDescent="0.25">
      <c r="A328" s="2"/>
      <c r="B328" s="2"/>
      <c r="C328" s="2"/>
      <c r="D328" s="2"/>
      <c r="E328" s="2"/>
      <c r="F328" s="2"/>
      <c r="G328" s="13"/>
      <c r="H328" s="13"/>
      <c r="I328" s="2"/>
      <c r="J328" s="2"/>
      <c r="K328" s="2"/>
      <c r="L328" s="2"/>
      <c r="M328" s="2"/>
    </row>
    <row r="329" spans="1:13" s="3" customFormat="1" x14ac:dyDescent="0.25">
      <c r="A329" s="2"/>
      <c r="B329" s="2"/>
      <c r="C329" s="2"/>
      <c r="D329" s="2"/>
      <c r="E329" s="2"/>
      <c r="F329" s="2"/>
      <c r="G329" s="13"/>
      <c r="H329" s="13"/>
      <c r="I329" s="2"/>
      <c r="J329" s="2"/>
      <c r="K329" s="2"/>
      <c r="L329" s="2"/>
      <c r="M329" s="2"/>
    </row>
    <row r="330" spans="1:13" s="3" customFormat="1" x14ac:dyDescent="0.25">
      <c r="A330" s="2"/>
      <c r="B330" s="2"/>
      <c r="C330" s="2"/>
      <c r="D330" s="2"/>
      <c r="E330" s="2"/>
      <c r="F330" s="2"/>
      <c r="G330" s="13"/>
      <c r="H330" s="13"/>
      <c r="I330" s="2"/>
      <c r="J330" s="2"/>
      <c r="K330" s="2"/>
      <c r="L330" s="2"/>
      <c r="M330" s="2"/>
    </row>
    <row r="331" spans="1:13" s="3" customFormat="1" x14ac:dyDescent="0.25">
      <c r="A331" s="2"/>
      <c r="B331" s="2"/>
      <c r="C331" s="2"/>
      <c r="D331" s="2"/>
      <c r="E331" s="2"/>
      <c r="F331" s="2"/>
      <c r="G331" s="13"/>
      <c r="H331" s="13"/>
      <c r="I331" s="2"/>
      <c r="J331" s="2"/>
      <c r="K331" s="2"/>
      <c r="L331" s="2"/>
      <c r="M331" s="2"/>
    </row>
    <row r="332" spans="1:13" s="3" customFormat="1" x14ac:dyDescent="0.25">
      <c r="A332" s="2"/>
      <c r="B332" s="2"/>
      <c r="C332" s="2"/>
      <c r="D332" s="2"/>
      <c r="E332" s="2"/>
      <c r="F332" s="2"/>
      <c r="G332" s="13"/>
      <c r="H332" s="13"/>
      <c r="I332" s="2"/>
      <c r="J332" s="2"/>
      <c r="K332" s="2"/>
      <c r="L332" s="2"/>
      <c r="M332" s="2"/>
    </row>
    <row r="333" spans="1:13" s="3" customFormat="1" x14ac:dyDescent="0.25">
      <c r="A333" s="2"/>
      <c r="B333" s="2"/>
      <c r="C333" s="2"/>
      <c r="D333" s="2"/>
      <c r="E333" s="2"/>
      <c r="F333" s="2"/>
      <c r="G333" s="13"/>
      <c r="H333" s="13"/>
      <c r="I333" s="2"/>
      <c r="J333" s="2"/>
      <c r="K333" s="2"/>
      <c r="L333" s="2"/>
      <c r="M333" s="2"/>
    </row>
    <row r="334" spans="1:13" s="3" customFormat="1" x14ac:dyDescent="0.25">
      <c r="A334" s="2"/>
      <c r="B334" s="2"/>
      <c r="C334" s="2"/>
      <c r="D334" s="2"/>
      <c r="E334" s="2"/>
      <c r="F334" s="2"/>
      <c r="G334" s="13"/>
      <c r="H334" s="13"/>
      <c r="I334" s="2"/>
      <c r="J334" s="2"/>
      <c r="K334" s="2"/>
      <c r="L334" s="2"/>
      <c r="M334" s="2"/>
    </row>
    <row r="335" spans="1:13" s="3" customFormat="1" x14ac:dyDescent="0.25">
      <c r="A335" s="2"/>
      <c r="B335" s="2"/>
      <c r="C335" s="2"/>
      <c r="D335" s="2"/>
      <c r="E335" s="2"/>
      <c r="F335" s="2"/>
      <c r="G335" s="13"/>
      <c r="H335" s="13"/>
      <c r="I335" s="2"/>
      <c r="J335" s="2"/>
      <c r="K335" s="2"/>
      <c r="L335" s="2"/>
      <c r="M335" s="2"/>
    </row>
    <row r="336" spans="1:13" s="3" customFormat="1" x14ac:dyDescent="0.25">
      <c r="A336" s="2"/>
      <c r="B336" s="2"/>
      <c r="C336" s="2"/>
      <c r="D336" s="2"/>
      <c r="E336" s="2"/>
      <c r="F336" s="2"/>
      <c r="G336" s="13"/>
      <c r="H336" s="13"/>
      <c r="I336" s="2"/>
      <c r="J336" s="2"/>
      <c r="K336" s="2"/>
      <c r="L336" s="2"/>
      <c r="M336" s="2"/>
    </row>
    <row r="337" spans="1:13" s="3" customFormat="1" x14ac:dyDescent="0.25">
      <c r="A337" s="2"/>
      <c r="B337" s="2"/>
      <c r="C337" s="2"/>
      <c r="D337" s="2"/>
      <c r="E337" s="2"/>
      <c r="F337" s="2"/>
      <c r="G337" s="13"/>
      <c r="H337" s="13"/>
      <c r="I337" s="2"/>
      <c r="J337" s="2"/>
      <c r="K337" s="2"/>
      <c r="L337" s="2"/>
      <c r="M337" s="2"/>
    </row>
    <row r="338" spans="1:13" s="3" customFormat="1" x14ac:dyDescent="0.25">
      <c r="A338" s="2"/>
      <c r="B338" s="2"/>
      <c r="C338" s="2"/>
      <c r="D338" s="2"/>
      <c r="E338" s="2"/>
      <c r="F338" s="2"/>
      <c r="G338" s="13"/>
      <c r="H338" s="13"/>
      <c r="I338" s="2"/>
      <c r="J338" s="2"/>
      <c r="K338" s="2"/>
      <c r="L338" s="2"/>
      <c r="M338" s="2"/>
    </row>
    <row r="339" spans="1:13" s="3" customFormat="1" x14ac:dyDescent="0.25">
      <c r="A339" s="2"/>
      <c r="B339" s="2"/>
      <c r="C339" s="2"/>
      <c r="D339" s="2"/>
      <c r="E339" s="2"/>
      <c r="F339" s="2"/>
      <c r="G339" s="13"/>
      <c r="H339" s="13"/>
      <c r="I339" s="2"/>
      <c r="J339" s="2"/>
      <c r="K339" s="2"/>
      <c r="L339" s="2"/>
      <c r="M339" s="2"/>
    </row>
    <row r="340" spans="1:13" s="3" customFormat="1" x14ac:dyDescent="0.25">
      <c r="A340" s="2"/>
      <c r="B340" s="2"/>
      <c r="C340" s="2"/>
      <c r="D340" s="2"/>
      <c r="E340" s="2"/>
      <c r="F340" s="2"/>
      <c r="G340" s="13"/>
      <c r="H340" s="13"/>
      <c r="I340" s="2"/>
      <c r="J340" s="2"/>
      <c r="K340" s="2"/>
      <c r="L340" s="2"/>
      <c r="M340" s="2"/>
    </row>
    <row r="341" spans="1:13" s="3" customFormat="1" x14ac:dyDescent="0.25">
      <c r="A341" s="2"/>
      <c r="B341" s="2"/>
      <c r="C341" s="2"/>
      <c r="D341" s="2"/>
      <c r="E341" s="2"/>
      <c r="F341" s="2"/>
      <c r="G341" s="13"/>
      <c r="H341" s="13"/>
      <c r="I341" s="2"/>
      <c r="J341" s="2"/>
      <c r="K341" s="2"/>
      <c r="L341" s="2"/>
      <c r="M341" s="2"/>
    </row>
    <row r="342" spans="1:13" s="3" customFormat="1" x14ac:dyDescent="0.25">
      <c r="A342" s="2"/>
      <c r="B342" s="2"/>
      <c r="C342" s="2"/>
      <c r="D342" s="2"/>
      <c r="E342" s="2"/>
      <c r="F342" s="2"/>
      <c r="G342" s="13"/>
      <c r="H342" s="13"/>
      <c r="I342" s="2"/>
      <c r="J342" s="2"/>
      <c r="K342" s="2"/>
      <c r="L342" s="2"/>
      <c r="M342" s="2"/>
    </row>
    <row r="343" spans="1:13" s="3" customFormat="1" x14ac:dyDescent="0.25">
      <c r="A343" s="2"/>
      <c r="B343" s="2"/>
      <c r="C343" s="2"/>
      <c r="D343" s="2"/>
      <c r="E343" s="2"/>
      <c r="F343" s="2"/>
      <c r="G343" s="13"/>
      <c r="H343" s="13"/>
      <c r="I343" s="2"/>
      <c r="J343" s="2"/>
      <c r="K343" s="2"/>
      <c r="L343" s="2"/>
      <c r="M343" s="2"/>
    </row>
    <row r="344" spans="1:13" s="3" customFormat="1" x14ac:dyDescent="0.25">
      <c r="A344" s="2"/>
      <c r="B344" s="2"/>
      <c r="C344" s="2"/>
      <c r="D344" s="2"/>
      <c r="E344" s="2"/>
      <c r="F344" s="2"/>
      <c r="G344" s="13"/>
      <c r="H344" s="13"/>
      <c r="I344" s="2"/>
      <c r="J344" s="2"/>
      <c r="K344" s="2"/>
      <c r="L344" s="2"/>
      <c r="M344" s="2"/>
    </row>
    <row r="345" spans="1:13" s="3" customFormat="1" x14ac:dyDescent="0.25">
      <c r="A345" s="2"/>
      <c r="B345" s="2"/>
      <c r="C345" s="2"/>
      <c r="D345" s="2"/>
      <c r="E345" s="2"/>
      <c r="F345" s="2"/>
      <c r="G345" s="13"/>
      <c r="H345" s="13"/>
      <c r="I345" s="2"/>
      <c r="J345" s="2"/>
      <c r="K345" s="2"/>
      <c r="L345" s="2"/>
      <c r="M345" s="2"/>
    </row>
    <row r="346" spans="1:13" s="3" customFormat="1" x14ac:dyDescent="0.25">
      <c r="A346" s="2"/>
      <c r="B346" s="2"/>
      <c r="C346" s="2"/>
      <c r="D346" s="2"/>
      <c r="E346" s="2"/>
      <c r="F346" s="2"/>
      <c r="G346" s="13"/>
      <c r="H346" s="13"/>
      <c r="I346" s="2"/>
      <c r="J346" s="2"/>
      <c r="K346" s="2"/>
      <c r="L346" s="2"/>
      <c r="M346" s="2"/>
    </row>
    <row r="347" spans="1:13" s="3" customFormat="1" x14ac:dyDescent="0.25">
      <c r="A347" s="2"/>
      <c r="B347" s="2"/>
      <c r="C347" s="2"/>
      <c r="D347" s="2"/>
      <c r="E347" s="2"/>
      <c r="F347" s="2"/>
      <c r="G347" s="13"/>
      <c r="H347" s="13"/>
      <c r="I347" s="2"/>
      <c r="J347" s="2"/>
      <c r="K347" s="2"/>
      <c r="L347" s="2"/>
      <c r="M347" s="2"/>
    </row>
    <row r="348" spans="1:13" s="3" customFormat="1" x14ac:dyDescent="0.25">
      <c r="A348" s="2"/>
      <c r="B348" s="2"/>
      <c r="C348" s="2"/>
      <c r="D348" s="2"/>
      <c r="E348" s="2"/>
      <c r="F348" s="2"/>
      <c r="G348" s="13"/>
      <c r="H348" s="13"/>
      <c r="I348" s="2"/>
      <c r="J348" s="2"/>
      <c r="K348" s="2"/>
      <c r="L348" s="2"/>
      <c r="M348" s="2"/>
    </row>
    <row r="349" spans="1:13" s="3" customFormat="1" x14ac:dyDescent="0.25">
      <c r="A349" s="2"/>
      <c r="B349" s="2"/>
      <c r="C349" s="2"/>
      <c r="D349" s="2"/>
      <c r="E349" s="2"/>
      <c r="F349" s="2"/>
      <c r="G349" s="13"/>
      <c r="H349" s="13"/>
      <c r="I349" s="2"/>
      <c r="J349" s="2"/>
      <c r="K349" s="2"/>
      <c r="L349" s="2"/>
      <c r="M349" s="2"/>
    </row>
    <row r="350" spans="1:13" s="3" customFormat="1" x14ac:dyDescent="0.25">
      <c r="A350" s="2"/>
      <c r="B350" s="2"/>
      <c r="C350" s="2"/>
      <c r="D350" s="2"/>
      <c r="E350" s="2"/>
      <c r="F350" s="2"/>
      <c r="G350" s="13"/>
      <c r="H350" s="13"/>
      <c r="I350" s="2"/>
      <c r="J350" s="2"/>
      <c r="K350" s="2"/>
      <c r="L350" s="2"/>
      <c r="M350" s="2"/>
    </row>
    <row r="351" spans="1:13" s="3" customFormat="1" x14ac:dyDescent="0.25">
      <c r="A351" s="2"/>
      <c r="B351" s="2"/>
      <c r="C351" s="2"/>
      <c r="D351" s="2"/>
      <c r="E351" s="2"/>
      <c r="F351" s="2"/>
      <c r="G351" s="13"/>
      <c r="H351" s="13"/>
      <c r="I351" s="2"/>
      <c r="J351" s="2"/>
      <c r="K351" s="2"/>
      <c r="L351" s="2"/>
      <c r="M351" s="2"/>
    </row>
    <row r="352" spans="1:13" s="3" customFormat="1" x14ac:dyDescent="0.25">
      <c r="A352" s="2"/>
      <c r="B352" s="2"/>
      <c r="C352" s="2"/>
      <c r="D352" s="2"/>
      <c r="E352" s="2"/>
      <c r="F352" s="2"/>
      <c r="G352" s="13"/>
      <c r="H352" s="13"/>
      <c r="I352" s="2"/>
      <c r="J352" s="2"/>
      <c r="K352" s="2"/>
      <c r="L352" s="2"/>
      <c r="M352" s="2"/>
    </row>
    <row r="353" spans="1:13" s="3" customFormat="1" x14ac:dyDescent="0.25">
      <c r="A353" s="2"/>
      <c r="B353" s="2"/>
      <c r="C353" s="2"/>
      <c r="D353" s="2"/>
      <c r="E353" s="2"/>
      <c r="F353" s="2"/>
      <c r="G353" s="13"/>
      <c r="H353" s="13"/>
      <c r="I353" s="2"/>
      <c r="J353" s="2"/>
      <c r="K353" s="2"/>
      <c r="L353" s="2"/>
      <c r="M353" s="2"/>
    </row>
    <row r="354" spans="1:13" s="3" customFormat="1" x14ac:dyDescent="0.25">
      <c r="A354" s="2"/>
      <c r="B354" s="2"/>
      <c r="C354" s="2"/>
      <c r="D354" s="2"/>
      <c r="E354" s="2"/>
      <c r="F354" s="2"/>
      <c r="G354" s="13"/>
      <c r="H354" s="13"/>
      <c r="I354" s="2"/>
      <c r="J354" s="2"/>
      <c r="K354" s="2"/>
      <c r="L354" s="2"/>
      <c r="M354" s="2"/>
    </row>
    <row r="355" spans="1:13" s="3" customFormat="1" x14ac:dyDescent="0.25">
      <c r="A355" s="2"/>
      <c r="B355" s="2"/>
      <c r="C355" s="2"/>
      <c r="D355" s="2"/>
      <c r="E355" s="2"/>
      <c r="F355" s="2"/>
      <c r="G355" s="13"/>
      <c r="H355" s="13"/>
      <c r="I355" s="2"/>
      <c r="J355" s="2"/>
      <c r="K355" s="2"/>
      <c r="L355" s="2"/>
      <c r="M355" s="2"/>
    </row>
    <row r="356" spans="1:13" s="3" customFormat="1" x14ac:dyDescent="0.25">
      <c r="A356" s="2"/>
      <c r="B356" s="2"/>
      <c r="C356" s="2"/>
      <c r="D356" s="2"/>
      <c r="E356" s="2"/>
      <c r="F356" s="2"/>
      <c r="G356" s="13"/>
      <c r="H356" s="13"/>
      <c r="I356" s="2"/>
      <c r="J356" s="2"/>
      <c r="K356" s="2"/>
      <c r="L356" s="2"/>
      <c r="M356" s="2"/>
    </row>
    <row r="357" spans="1:13" s="3" customFormat="1" x14ac:dyDescent="0.25">
      <c r="A357" s="2"/>
      <c r="B357" s="2"/>
      <c r="C357" s="2"/>
      <c r="D357" s="2"/>
      <c r="E357" s="2"/>
      <c r="F357" s="2"/>
      <c r="G357" s="13"/>
      <c r="H357" s="13"/>
      <c r="I357" s="2"/>
      <c r="J357" s="2"/>
      <c r="K357" s="2"/>
      <c r="L357" s="2"/>
      <c r="M357" s="2"/>
    </row>
    <row r="358" spans="1:13" s="3" customFormat="1" x14ac:dyDescent="0.25">
      <c r="A358" s="2"/>
      <c r="B358" s="2"/>
      <c r="C358" s="2"/>
      <c r="D358" s="2"/>
      <c r="E358" s="2"/>
      <c r="F358" s="2"/>
      <c r="G358" s="13"/>
      <c r="H358" s="13"/>
      <c r="I358" s="2"/>
      <c r="J358" s="2"/>
      <c r="K358" s="2"/>
      <c r="L358" s="2"/>
      <c r="M358" s="2"/>
    </row>
    <row r="359" spans="1:13" s="3" customFormat="1" x14ac:dyDescent="0.25">
      <c r="A359" s="2"/>
      <c r="B359" s="2"/>
      <c r="C359" s="2"/>
      <c r="D359" s="2"/>
      <c r="E359" s="2"/>
      <c r="F359" s="2"/>
      <c r="G359" s="13"/>
      <c r="H359" s="13"/>
      <c r="I359" s="2"/>
      <c r="J359" s="2"/>
      <c r="K359" s="2"/>
      <c r="L359" s="2"/>
      <c r="M359" s="2"/>
    </row>
    <row r="360" spans="1:13" s="3" customFormat="1" x14ac:dyDescent="0.25">
      <c r="A360" s="2"/>
      <c r="B360" s="2"/>
      <c r="C360" s="2"/>
      <c r="D360" s="2"/>
      <c r="E360" s="2"/>
      <c r="F360" s="2"/>
      <c r="G360" s="13"/>
      <c r="H360" s="13"/>
      <c r="I360" s="2"/>
      <c r="J360" s="2"/>
      <c r="K360" s="2"/>
      <c r="L360" s="2"/>
      <c r="M360" s="2"/>
    </row>
    <row r="361" spans="1:13" s="3" customFormat="1" x14ac:dyDescent="0.25">
      <c r="A361" s="2"/>
      <c r="B361" s="2"/>
      <c r="C361" s="2"/>
      <c r="D361" s="2"/>
      <c r="E361" s="2"/>
      <c r="F361" s="2"/>
      <c r="G361" s="13"/>
      <c r="H361" s="13"/>
      <c r="I361" s="2"/>
      <c r="J361" s="2"/>
      <c r="K361" s="2"/>
      <c r="L361" s="2"/>
      <c r="M361" s="2"/>
    </row>
    <row r="362" spans="1:13" s="3" customFormat="1" x14ac:dyDescent="0.25">
      <c r="A362" s="2"/>
      <c r="B362" s="2"/>
      <c r="C362" s="2"/>
      <c r="D362" s="2"/>
      <c r="E362" s="2"/>
      <c r="F362" s="2"/>
      <c r="G362" s="13"/>
      <c r="H362" s="13"/>
      <c r="I362" s="2"/>
      <c r="J362" s="2"/>
      <c r="K362" s="2"/>
      <c r="L362" s="2"/>
      <c r="M362" s="2"/>
    </row>
    <row r="363" spans="1:13" s="3" customFormat="1" x14ac:dyDescent="0.25">
      <c r="A363" s="2"/>
      <c r="B363" s="2"/>
      <c r="C363" s="2"/>
      <c r="D363" s="2"/>
      <c r="E363" s="2"/>
      <c r="F363" s="2"/>
      <c r="G363" s="13"/>
      <c r="H363" s="13"/>
      <c r="I363" s="2"/>
      <c r="J363" s="2"/>
      <c r="K363" s="2"/>
      <c r="L363" s="2"/>
      <c r="M363" s="2"/>
    </row>
    <row r="364" spans="1:13" s="3" customFormat="1" x14ac:dyDescent="0.25">
      <c r="A364" s="2"/>
      <c r="B364" s="2"/>
      <c r="C364" s="2"/>
      <c r="D364" s="2"/>
      <c r="E364" s="2"/>
      <c r="F364" s="2"/>
      <c r="G364" s="13"/>
      <c r="H364" s="13"/>
      <c r="I364" s="2"/>
      <c r="J364" s="2"/>
      <c r="K364" s="2"/>
      <c r="L364" s="2"/>
      <c r="M364" s="2"/>
    </row>
    <row r="365" spans="1:13" s="3" customFormat="1" x14ac:dyDescent="0.25">
      <c r="A365" s="2"/>
      <c r="B365" s="2"/>
      <c r="C365" s="2"/>
      <c r="D365" s="2"/>
      <c r="E365" s="2"/>
      <c r="F365" s="2"/>
      <c r="G365" s="13"/>
      <c r="H365" s="13"/>
      <c r="I365" s="2"/>
      <c r="J365" s="2"/>
      <c r="K365" s="2"/>
      <c r="L365" s="2"/>
      <c r="M365" s="2"/>
    </row>
    <row r="366" spans="1:13" s="3" customFormat="1" x14ac:dyDescent="0.25">
      <c r="A366" s="2"/>
      <c r="B366" s="2"/>
      <c r="C366" s="2"/>
      <c r="D366" s="2"/>
      <c r="E366" s="2"/>
      <c r="F366" s="2"/>
      <c r="G366" s="13"/>
      <c r="H366" s="13"/>
      <c r="I366" s="2"/>
      <c r="J366" s="2"/>
      <c r="K366" s="2"/>
      <c r="L366" s="2"/>
      <c r="M366" s="2"/>
    </row>
    <row r="367" spans="1:13" s="3" customFormat="1" x14ac:dyDescent="0.25">
      <c r="A367" s="2"/>
      <c r="B367" s="2"/>
      <c r="C367" s="2"/>
      <c r="D367" s="2"/>
      <c r="E367" s="2"/>
      <c r="F367" s="2"/>
      <c r="G367" s="13"/>
      <c r="H367" s="13"/>
      <c r="I367" s="2"/>
      <c r="J367" s="2"/>
      <c r="K367" s="2"/>
      <c r="L367" s="2"/>
      <c r="M367" s="2"/>
    </row>
    <row r="368" spans="1:13" s="3" customFormat="1" x14ac:dyDescent="0.25">
      <c r="A368" s="2"/>
      <c r="B368" s="2"/>
      <c r="C368" s="2"/>
      <c r="D368" s="2"/>
      <c r="E368" s="2"/>
      <c r="F368" s="2"/>
      <c r="G368" s="13"/>
      <c r="H368" s="13"/>
      <c r="I368" s="2"/>
      <c r="J368" s="2"/>
      <c r="K368" s="2"/>
      <c r="L368" s="2"/>
      <c r="M368" s="2"/>
    </row>
    <row r="369" spans="1:13" s="3" customFormat="1" x14ac:dyDescent="0.25">
      <c r="A369" s="2"/>
      <c r="B369" s="2"/>
      <c r="C369" s="2"/>
      <c r="D369" s="2"/>
      <c r="E369" s="2"/>
      <c r="F369" s="2"/>
      <c r="G369" s="13"/>
      <c r="H369" s="13"/>
      <c r="I369" s="2"/>
      <c r="J369" s="2"/>
      <c r="K369" s="2"/>
      <c r="L369" s="2"/>
      <c r="M369" s="2"/>
    </row>
    <row r="370" spans="1:13" s="3" customFormat="1" x14ac:dyDescent="0.25">
      <c r="A370" s="2"/>
      <c r="B370" s="2"/>
      <c r="C370" s="2"/>
      <c r="D370" s="2"/>
      <c r="E370" s="2"/>
      <c r="F370" s="2"/>
      <c r="G370" s="13"/>
      <c r="H370" s="13"/>
      <c r="I370" s="2"/>
      <c r="J370" s="2"/>
      <c r="K370" s="2"/>
      <c r="L370" s="2"/>
      <c r="M370" s="2"/>
    </row>
    <row r="371" spans="1:13" s="3" customFormat="1" x14ac:dyDescent="0.25">
      <c r="A371" s="2"/>
      <c r="B371" s="2"/>
      <c r="C371" s="2"/>
      <c r="D371" s="2"/>
      <c r="E371" s="2"/>
      <c r="F371" s="2"/>
      <c r="G371" s="13"/>
      <c r="H371" s="13"/>
      <c r="I371" s="2"/>
      <c r="J371" s="2"/>
      <c r="K371" s="2"/>
      <c r="L371" s="2"/>
      <c r="M371" s="2"/>
    </row>
    <row r="372" spans="1:13" s="3" customFormat="1" x14ac:dyDescent="0.25">
      <c r="A372" s="2"/>
      <c r="B372" s="2"/>
      <c r="C372" s="2"/>
      <c r="D372" s="2"/>
      <c r="E372" s="2"/>
      <c r="F372" s="2"/>
      <c r="G372" s="13"/>
      <c r="H372" s="13"/>
      <c r="I372" s="2"/>
      <c r="J372" s="2"/>
      <c r="K372" s="2"/>
      <c r="L372" s="2"/>
      <c r="M372" s="2"/>
    </row>
    <row r="373" spans="1:13" s="3" customFormat="1" x14ac:dyDescent="0.25">
      <c r="A373" s="2"/>
      <c r="B373" s="2"/>
      <c r="C373" s="2"/>
      <c r="D373" s="2"/>
      <c r="E373" s="2"/>
      <c r="F373" s="2"/>
      <c r="G373" s="13"/>
      <c r="H373" s="13"/>
      <c r="I373" s="2"/>
      <c r="J373" s="2"/>
      <c r="K373" s="2"/>
      <c r="L373" s="2"/>
      <c r="M373" s="2"/>
    </row>
    <row r="374" spans="1:13" s="3" customFormat="1" x14ac:dyDescent="0.25">
      <c r="A374" s="2"/>
      <c r="B374" s="2"/>
      <c r="C374" s="2"/>
      <c r="D374" s="2"/>
      <c r="E374" s="2"/>
      <c r="F374" s="2"/>
      <c r="G374" s="13"/>
      <c r="H374" s="13"/>
      <c r="I374" s="2"/>
      <c r="J374" s="2"/>
      <c r="K374" s="2"/>
      <c r="L374" s="2"/>
      <c r="M374" s="2"/>
    </row>
    <row r="375" spans="1:13" s="3" customFormat="1" x14ac:dyDescent="0.25">
      <c r="A375" s="2"/>
      <c r="B375" s="2"/>
      <c r="C375" s="2"/>
      <c r="D375" s="2"/>
      <c r="E375" s="2"/>
      <c r="F375" s="2"/>
      <c r="G375" s="13"/>
      <c r="H375" s="13"/>
      <c r="I375" s="2"/>
      <c r="J375" s="2"/>
      <c r="K375" s="2"/>
      <c r="L375" s="2"/>
      <c r="M375" s="2"/>
    </row>
    <row r="376" spans="1:13" s="3" customFormat="1" x14ac:dyDescent="0.25">
      <c r="A376" s="2"/>
      <c r="B376" s="2"/>
      <c r="C376" s="2"/>
      <c r="D376" s="2"/>
      <c r="E376" s="2"/>
      <c r="F376" s="2"/>
      <c r="G376" s="13"/>
      <c r="H376" s="13"/>
      <c r="I376" s="2"/>
      <c r="J376" s="2"/>
      <c r="K376" s="2"/>
      <c r="L376" s="2"/>
      <c r="M376" s="2"/>
    </row>
    <row r="377" spans="1:13" s="3" customFormat="1" x14ac:dyDescent="0.25">
      <c r="A377" s="2"/>
      <c r="B377" s="2"/>
      <c r="C377" s="2"/>
      <c r="D377" s="2"/>
      <c r="E377" s="2"/>
      <c r="F377" s="2"/>
      <c r="G377" s="13"/>
      <c r="H377" s="13"/>
      <c r="I377" s="2"/>
      <c r="J377" s="2"/>
      <c r="K377" s="2"/>
      <c r="L377" s="2"/>
      <c r="M377" s="2"/>
    </row>
    <row r="378" spans="1:13" s="3" customFormat="1" x14ac:dyDescent="0.25">
      <c r="A378" s="2"/>
      <c r="B378" s="2"/>
      <c r="C378" s="2"/>
      <c r="D378" s="2"/>
      <c r="E378" s="2"/>
      <c r="F378" s="2"/>
      <c r="G378" s="13"/>
      <c r="H378" s="13"/>
      <c r="I378" s="2"/>
      <c r="J378" s="2"/>
      <c r="K378" s="2"/>
      <c r="L378" s="2"/>
      <c r="M378" s="2"/>
    </row>
    <row r="379" spans="1:13" s="3" customFormat="1" x14ac:dyDescent="0.25">
      <c r="A379" s="2"/>
      <c r="B379" s="2"/>
      <c r="C379" s="2"/>
      <c r="D379" s="2"/>
      <c r="E379" s="2"/>
      <c r="F379" s="2"/>
      <c r="G379" s="13"/>
      <c r="H379" s="13"/>
      <c r="I379" s="2"/>
      <c r="J379" s="2"/>
      <c r="K379" s="2"/>
      <c r="L379" s="2"/>
      <c r="M379" s="2"/>
    </row>
    <row r="380" spans="1:13" s="3" customFormat="1" x14ac:dyDescent="0.25">
      <c r="A380" s="2"/>
      <c r="B380" s="2"/>
      <c r="C380" s="2"/>
      <c r="D380" s="2"/>
      <c r="E380" s="2"/>
      <c r="F380" s="2"/>
      <c r="G380" s="13"/>
      <c r="H380" s="13"/>
      <c r="I380" s="2"/>
      <c r="J380" s="2"/>
      <c r="K380" s="2"/>
      <c r="L380" s="2"/>
      <c r="M380" s="2"/>
    </row>
    <row r="381" spans="1:13" s="3" customFormat="1" x14ac:dyDescent="0.25">
      <c r="A381" s="2"/>
      <c r="B381" s="2"/>
      <c r="C381" s="2"/>
      <c r="D381" s="2"/>
      <c r="E381" s="2"/>
      <c r="F381" s="2"/>
      <c r="G381" s="13"/>
      <c r="H381" s="13"/>
      <c r="I381" s="2"/>
      <c r="J381" s="2"/>
      <c r="K381" s="2"/>
      <c r="L381" s="2"/>
      <c r="M381" s="2"/>
    </row>
    <row r="382" spans="1:13" s="3" customFormat="1" x14ac:dyDescent="0.25">
      <c r="A382" s="2"/>
      <c r="B382" s="2"/>
      <c r="C382" s="2"/>
      <c r="D382" s="2"/>
      <c r="E382" s="2"/>
      <c r="F382" s="2"/>
      <c r="G382" s="13"/>
      <c r="H382" s="13"/>
      <c r="I382" s="2"/>
      <c r="J382" s="2"/>
      <c r="K382" s="2"/>
      <c r="L382" s="2"/>
      <c r="M382" s="2"/>
    </row>
    <row r="383" spans="1:13" s="3" customFormat="1" x14ac:dyDescent="0.25">
      <c r="A383" s="2"/>
      <c r="B383" s="2"/>
      <c r="C383" s="2"/>
      <c r="D383" s="2"/>
      <c r="E383" s="2"/>
      <c r="F383" s="2"/>
      <c r="G383" s="13"/>
      <c r="H383" s="13"/>
      <c r="I383" s="2"/>
      <c r="J383" s="2"/>
      <c r="K383" s="2"/>
      <c r="L383" s="2"/>
      <c r="M383" s="2"/>
    </row>
    <row r="384" spans="1:13" s="3" customFormat="1" x14ac:dyDescent="0.25">
      <c r="A384" s="2"/>
      <c r="B384" s="2"/>
      <c r="C384" s="2"/>
      <c r="D384" s="2"/>
      <c r="E384" s="2"/>
      <c r="F384" s="2"/>
      <c r="G384" s="13"/>
      <c r="H384" s="13"/>
      <c r="I384" s="2"/>
      <c r="J384" s="2"/>
      <c r="K384" s="2"/>
      <c r="L384" s="2"/>
      <c r="M384" s="2"/>
    </row>
    <row r="385" spans="1:13" s="3" customFormat="1" x14ac:dyDescent="0.25">
      <c r="A385" s="2"/>
      <c r="B385" s="2"/>
      <c r="C385" s="2"/>
      <c r="D385" s="2"/>
      <c r="E385" s="2"/>
      <c r="F385" s="2"/>
      <c r="G385" s="13"/>
      <c r="H385" s="13"/>
      <c r="I385" s="2"/>
      <c r="J385" s="2"/>
      <c r="K385" s="2"/>
      <c r="L385" s="2"/>
      <c r="M385" s="2"/>
    </row>
    <row r="386" spans="1:13" s="3" customFormat="1" x14ac:dyDescent="0.25">
      <c r="A386" s="2"/>
      <c r="B386" s="2"/>
      <c r="C386" s="2"/>
      <c r="D386" s="2"/>
      <c r="E386" s="2"/>
      <c r="F386" s="2"/>
      <c r="G386" s="13"/>
      <c r="H386" s="13"/>
      <c r="I386" s="2"/>
      <c r="J386" s="2"/>
      <c r="K386" s="2"/>
      <c r="L386" s="2"/>
      <c r="M386" s="2"/>
    </row>
    <row r="387" spans="1:13" s="3" customFormat="1" x14ac:dyDescent="0.25">
      <c r="A387" s="2"/>
      <c r="B387" s="2"/>
      <c r="C387" s="2"/>
      <c r="D387" s="2"/>
      <c r="E387" s="2"/>
      <c r="F387" s="2"/>
      <c r="G387" s="13"/>
      <c r="H387" s="13"/>
      <c r="I387" s="2"/>
      <c r="J387" s="2"/>
      <c r="K387" s="2"/>
      <c r="L387" s="2"/>
      <c r="M387" s="2"/>
    </row>
    <row r="388" spans="1:13" s="3" customFormat="1" x14ac:dyDescent="0.25">
      <c r="A388" s="2"/>
      <c r="B388" s="2"/>
      <c r="C388" s="2"/>
      <c r="D388" s="2"/>
      <c r="E388" s="2"/>
      <c r="F388" s="2"/>
      <c r="G388" s="13"/>
      <c r="H388" s="13"/>
      <c r="I388" s="2"/>
      <c r="J388" s="2"/>
      <c r="K388" s="2"/>
      <c r="L388" s="2"/>
      <c r="M388" s="2"/>
    </row>
    <row r="389" spans="1:13" s="3" customFormat="1" x14ac:dyDescent="0.25">
      <c r="A389" s="2"/>
      <c r="B389" s="2"/>
      <c r="C389" s="2"/>
      <c r="D389" s="2"/>
      <c r="E389" s="2"/>
      <c r="F389" s="2"/>
      <c r="G389" s="13"/>
      <c r="H389" s="13"/>
      <c r="I389" s="2"/>
      <c r="J389" s="2"/>
      <c r="K389" s="2"/>
      <c r="L389" s="2"/>
      <c r="M389" s="2"/>
    </row>
    <row r="390" spans="1:13" s="3" customFormat="1" x14ac:dyDescent="0.25">
      <c r="A390" s="2"/>
      <c r="B390" s="2"/>
      <c r="C390" s="2"/>
      <c r="D390" s="2"/>
      <c r="E390" s="2"/>
      <c r="F390" s="2"/>
      <c r="G390" s="13"/>
      <c r="H390" s="13"/>
      <c r="I390" s="2"/>
      <c r="J390" s="2"/>
      <c r="K390" s="2"/>
      <c r="L390" s="2"/>
      <c r="M390" s="2"/>
    </row>
    <row r="391" spans="1:13" s="3" customFormat="1" x14ac:dyDescent="0.25">
      <c r="A391" s="2"/>
      <c r="B391" s="2"/>
      <c r="C391" s="2"/>
      <c r="D391" s="2"/>
      <c r="E391" s="2"/>
      <c r="F391" s="2"/>
      <c r="G391" s="13"/>
      <c r="H391" s="13"/>
      <c r="I391" s="2"/>
      <c r="J391" s="2"/>
      <c r="K391" s="2"/>
      <c r="L391" s="2"/>
      <c r="M391" s="2"/>
    </row>
    <row r="392" spans="1:13" s="3" customFormat="1" x14ac:dyDescent="0.25">
      <c r="A392" s="2"/>
      <c r="B392" s="2"/>
      <c r="C392" s="2"/>
      <c r="D392" s="2"/>
      <c r="E392" s="2"/>
      <c r="F392" s="2"/>
      <c r="G392" s="13"/>
      <c r="H392" s="13"/>
      <c r="I392" s="2"/>
      <c r="J392" s="2"/>
      <c r="K392" s="2"/>
      <c r="L392" s="2"/>
      <c r="M392" s="2"/>
    </row>
    <row r="393" spans="1:13" s="3" customFormat="1" x14ac:dyDescent="0.25">
      <c r="A393" s="2"/>
      <c r="B393" s="2"/>
      <c r="C393" s="2"/>
      <c r="D393" s="2"/>
      <c r="E393" s="2"/>
      <c r="F393" s="2"/>
      <c r="G393" s="13"/>
      <c r="H393" s="13"/>
      <c r="I393" s="2"/>
      <c r="J393" s="2"/>
      <c r="K393" s="2"/>
      <c r="L393" s="2"/>
      <c r="M393" s="2"/>
    </row>
    <row r="394" spans="1:13" s="3" customFormat="1" x14ac:dyDescent="0.25">
      <c r="A394" s="2"/>
      <c r="B394" s="2"/>
      <c r="C394" s="2"/>
      <c r="D394" s="2"/>
      <c r="E394" s="2"/>
      <c r="F394" s="2"/>
      <c r="G394" s="13"/>
      <c r="H394" s="13"/>
      <c r="I394" s="2"/>
      <c r="J394" s="2"/>
      <c r="K394" s="2"/>
      <c r="L394" s="2"/>
      <c r="M394" s="2"/>
    </row>
    <row r="395" spans="1:13" s="3" customFormat="1" x14ac:dyDescent="0.25">
      <c r="A395" s="2"/>
      <c r="B395" s="2"/>
      <c r="C395" s="2"/>
      <c r="D395" s="2"/>
      <c r="E395" s="2"/>
      <c r="F395" s="2"/>
      <c r="G395" s="13"/>
      <c r="H395" s="13"/>
      <c r="I395" s="2"/>
      <c r="J395" s="2"/>
      <c r="K395" s="2"/>
      <c r="L395" s="2"/>
      <c r="M395" s="2"/>
    </row>
    <row r="396" spans="1:13" s="3" customFormat="1" x14ac:dyDescent="0.25">
      <c r="A396" s="2"/>
      <c r="B396" s="2"/>
      <c r="C396" s="2"/>
      <c r="D396" s="2"/>
      <c r="E396" s="2"/>
      <c r="F396" s="2"/>
      <c r="G396" s="13"/>
      <c r="H396" s="13"/>
      <c r="I396" s="2"/>
      <c r="J396" s="2"/>
      <c r="K396" s="2"/>
      <c r="L396" s="2"/>
      <c r="M396" s="2"/>
    </row>
    <row r="397" spans="1:13" s="3" customFormat="1" x14ac:dyDescent="0.25">
      <c r="A397" s="2"/>
      <c r="B397" s="2"/>
      <c r="C397" s="2"/>
      <c r="D397" s="2"/>
      <c r="E397" s="2"/>
      <c r="F397" s="2"/>
      <c r="G397" s="13"/>
      <c r="H397" s="13"/>
      <c r="I397" s="2"/>
      <c r="J397" s="2"/>
      <c r="K397" s="2"/>
      <c r="L397" s="2"/>
      <c r="M397" s="2"/>
    </row>
    <row r="398" spans="1:13" s="3" customFormat="1" x14ac:dyDescent="0.25">
      <c r="A398" s="2"/>
      <c r="B398" s="2"/>
      <c r="C398" s="2"/>
      <c r="D398" s="2"/>
      <c r="E398" s="2"/>
      <c r="F398" s="2"/>
      <c r="G398" s="13"/>
      <c r="H398" s="13"/>
      <c r="I398" s="2"/>
      <c r="J398" s="2"/>
      <c r="K398" s="2"/>
      <c r="L398" s="2"/>
      <c r="M398" s="2"/>
    </row>
    <row r="399" spans="1:13" s="3" customFormat="1" x14ac:dyDescent="0.25">
      <c r="A399" s="2"/>
      <c r="B399" s="2"/>
      <c r="C399" s="2"/>
      <c r="D399" s="2"/>
      <c r="E399" s="2"/>
      <c r="F399" s="2"/>
      <c r="G399" s="13"/>
      <c r="H399" s="13"/>
      <c r="I399" s="2"/>
      <c r="J399" s="2"/>
      <c r="K399" s="2"/>
      <c r="L399" s="2"/>
      <c r="M399" s="2"/>
    </row>
    <row r="400" spans="1:13" s="3" customFormat="1" x14ac:dyDescent="0.25">
      <c r="A400" s="2"/>
      <c r="B400" s="2"/>
      <c r="C400" s="2"/>
      <c r="D400" s="2"/>
      <c r="E400" s="2"/>
      <c r="F400" s="2"/>
      <c r="G400" s="13"/>
      <c r="H400" s="13"/>
      <c r="I400" s="2"/>
      <c r="J400" s="2"/>
      <c r="K400" s="2"/>
      <c r="L400" s="2"/>
      <c r="M400" s="2"/>
    </row>
    <row r="401" spans="1:13" s="3" customFormat="1" x14ac:dyDescent="0.25">
      <c r="A401" s="2"/>
      <c r="B401" s="2"/>
      <c r="C401" s="2"/>
      <c r="D401" s="2"/>
      <c r="E401" s="2"/>
      <c r="F401" s="2"/>
      <c r="G401" s="13"/>
      <c r="H401" s="13"/>
      <c r="I401" s="2"/>
      <c r="J401" s="2"/>
      <c r="K401" s="2"/>
      <c r="L401" s="2"/>
      <c r="M401" s="2"/>
    </row>
    <row r="402" spans="1:13" s="3" customFormat="1" x14ac:dyDescent="0.25">
      <c r="A402" s="2"/>
      <c r="B402" s="2"/>
      <c r="C402" s="2"/>
      <c r="D402" s="2"/>
      <c r="E402" s="2"/>
      <c r="F402" s="2"/>
      <c r="G402" s="13"/>
      <c r="H402" s="13"/>
      <c r="I402" s="2"/>
      <c r="J402" s="2"/>
      <c r="K402" s="2"/>
      <c r="L402" s="2"/>
      <c r="M402" s="2"/>
    </row>
    <row r="403" spans="1:13" s="3" customFormat="1" x14ac:dyDescent="0.25">
      <c r="A403" s="2"/>
      <c r="B403" s="2"/>
      <c r="C403" s="2"/>
      <c r="D403" s="2"/>
      <c r="E403" s="2"/>
      <c r="F403" s="2"/>
      <c r="G403" s="13"/>
      <c r="H403" s="13"/>
      <c r="I403" s="2"/>
      <c r="J403" s="2"/>
      <c r="K403" s="2"/>
      <c r="L403" s="2"/>
      <c r="M403" s="2"/>
    </row>
    <row r="404" spans="1:13" s="3" customFormat="1" x14ac:dyDescent="0.25">
      <c r="A404" s="2"/>
      <c r="B404" s="2"/>
      <c r="C404" s="2"/>
      <c r="D404" s="2"/>
      <c r="E404" s="2"/>
      <c r="F404" s="2"/>
      <c r="G404" s="13"/>
      <c r="H404" s="13"/>
      <c r="I404" s="2"/>
      <c r="J404" s="2"/>
      <c r="K404" s="2"/>
      <c r="L404" s="2"/>
      <c r="M404" s="2"/>
    </row>
    <row r="405" spans="1:13" s="3" customFormat="1" x14ac:dyDescent="0.25">
      <c r="A405" s="2"/>
      <c r="B405" s="2"/>
      <c r="C405" s="2"/>
      <c r="D405" s="2"/>
      <c r="E405" s="2"/>
      <c r="F405" s="2"/>
      <c r="G405" s="13"/>
      <c r="H405" s="13"/>
      <c r="I405" s="2"/>
      <c r="J405" s="2"/>
      <c r="K405" s="2"/>
      <c r="L405" s="2"/>
      <c r="M405" s="2"/>
    </row>
    <row r="406" spans="1:13" s="3" customFormat="1" x14ac:dyDescent="0.25">
      <c r="A406" s="2"/>
      <c r="B406" s="2"/>
      <c r="C406" s="2"/>
      <c r="D406" s="2"/>
      <c r="E406" s="2"/>
      <c r="F406" s="2"/>
      <c r="G406" s="13"/>
      <c r="H406" s="13"/>
      <c r="I406" s="2"/>
      <c r="J406" s="2"/>
      <c r="K406" s="2"/>
      <c r="L406" s="2"/>
      <c r="M406" s="2"/>
    </row>
    <row r="407" spans="1:13" s="3" customFormat="1" x14ac:dyDescent="0.25">
      <c r="A407" s="2"/>
      <c r="B407" s="2"/>
      <c r="C407" s="2"/>
      <c r="D407" s="2"/>
      <c r="E407" s="2"/>
      <c r="F407" s="2"/>
      <c r="G407" s="13"/>
      <c r="H407" s="13"/>
      <c r="I407" s="2"/>
      <c r="J407" s="2"/>
      <c r="K407" s="2"/>
      <c r="L407" s="2"/>
      <c r="M407" s="2"/>
    </row>
    <row r="408" spans="1:13" s="3" customFormat="1" x14ac:dyDescent="0.25">
      <c r="A408" s="2"/>
      <c r="B408" s="2"/>
      <c r="C408" s="2"/>
      <c r="D408" s="2"/>
      <c r="E408" s="2"/>
      <c r="F408" s="2"/>
      <c r="G408" s="13"/>
      <c r="H408" s="13"/>
      <c r="I408" s="2"/>
      <c r="J408" s="2"/>
      <c r="K408" s="2"/>
      <c r="L408" s="2"/>
      <c r="M408" s="2"/>
    </row>
    <row r="409" spans="1:13" s="3" customFormat="1" x14ac:dyDescent="0.25">
      <c r="A409" s="2"/>
      <c r="B409" s="2"/>
      <c r="C409" s="2"/>
      <c r="D409" s="2"/>
      <c r="E409" s="2"/>
      <c r="F409" s="2"/>
      <c r="G409" s="13"/>
      <c r="H409" s="13"/>
      <c r="I409" s="2"/>
      <c r="J409" s="2"/>
      <c r="K409" s="2"/>
      <c r="L409" s="2"/>
      <c r="M409" s="2"/>
    </row>
    <row r="410" spans="1:13" s="3" customFormat="1" x14ac:dyDescent="0.25">
      <c r="A410" s="2"/>
      <c r="B410" s="2"/>
      <c r="C410" s="2"/>
      <c r="D410" s="2"/>
      <c r="E410" s="2"/>
      <c r="F410" s="2"/>
      <c r="G410" s="13"/>
      <c r="H410" s="13"/>
      <c r="I410" s="2"/>
      <c r="J410" s="2"/>
      <c r="K410" s="2"/>
      <c r="L410" s="2"/>
      <c r="M410" s="2"/>
    </row>
    <row r="411" spans="1:13" s="3" customFormat="1" x14ac:dyDescent="0.25">
      <c r="A411" s="2"/>
      <c r="B411" s="2"/>
      <c r="C411" s="2"/>
      <c r="D411" s="2"/>
      <c r="E411" s="2"/>
      <c r="F411" s="2"/>
      <c r="G411" s="13"/>
      <c r="H411" s="13"/>
      <c r="I411" s="2"/>
      <c r="J411" s="2"/>
      <c r="K411" s="2"/>
      <c r="L411" s="2"/>
      <c r="M411" s="2"/>
    </row>
    <row r="412" spans="1:13" s="3" customFormat="1" x14ac:dyDescent="0.25">
      <c r="A412" s="2"/>
      <c r="B412" s="2"/>
      <c r="C412" s="2"/>
      <c r="D412" s="2"/>
      <c r="E412" s="2"/>
      <c r="F412" s="2"/>
      <c r="G412" s="13"/>
      <c r="H412" s="13"/>
      <c r="I412" s="2"/>
      <c r="J412" s="2"/>
      <c r="K412" s="2"/>
      <c r="L412" s="2"/>
      <c r="M412" s="2"/>
    </row>
    <row r="413" spans="1:13" s="3" customFormat="1" x14ac:dyDescent="0.25">
      <c r="A413" s="2"/>
      <c r="B413" s="2"/>
      <c r="C413" s="2"/>
      <c r="D413" s="2"/>
      <c r="E413" s="2"/>
      <c r="F413" s="2"/>
      <c r="G413" s="13"/>
      <c r="H413" s="13"/>
      <c r="I413" s="2"/>
      <c r="J413" s="2"/>
      <c r="K413" s="2"/>
      <c r="L413" s="2"/>
      <c r="M413" s="2"/>
    </row>
    <row r="414" spans="1:13" s="3" customFormat="1" x14ac:dyDescent="0.25">
      <c r="A414" s="2"/>
      <c r="B414" s="2"/>
      <c r="C414" s="2"/>
      <c r="D414" s="2"/>
      <c r="E414" s="2"/>
      <c r="F414" s="2"/>
      <c r="G414" s="13"/>
      <c r="H414" s="13"/>
      <c r="I414" s="2"/>
      <c r="J414" s="2"/>
      <c r="K414" s="2"/>
      <c r="L414" s="2"/>
      <c r="M414" s="2"/>
    </row>
    <row r="415" spans="1:13" s="3" customFormat="1" x14ac:dyDescent="0.25">
      <c r="A415" s="2"/>
      <c r="B415" s="2"/>
      <c r="C415" s="2"/>
      <c r="D415" s="2"/>
      <c r="E415" s="2"/>
      <c r="F415" s="2"/>
      <c r="G415" s="13"/>
      <c r="H415" s="13"/>
      <c r="I415" s="2"/>
      <c r="J415" s="2"/>
      <c r="K415" s="2"/>
      <c r="L415" s="2"/>
      <c r="M415" s="2"/>
    </row>
    <row r="416" spans="1:13" s="3" customFormat="1" x14ac:dyDescent="0.25">
      <c r="A416" s="2"/>
      <c r="B416" s="2"/>
      <c r="C416" s="2"/>
      <c r="D416" s="2"/>
      <c r="E416" s="2"/>
      <c r="F416" s="2"/>
      <c r="G416" s="13"/>
      <c r="H416" s="13"/>
      <c r="I416" s="2"/>
      <c r="J416" s="2"/>
      <c r="K416" s="2"/>
      <c r="L416" s="2"/>
      <c r="M416" s="2"/>
    </row>
    <row r="417" spans="1:13" s="3" customFormat="1" x14ac:dyDescent="0.25">
      <c r="A417" s="2"/>
      <c r="B417" s="2"/>
      <c r="C417" s="2"/>
      <c r="D417" s="2"/>
      <c r="E417" s="2"/>
      <c r="F417" s="2"/>
      <c r="G417" s="13"/>
      <c r="H417" s="13"/>
      <c r="I417" s="2"/>
      <c r="J417" s="2"/>
      <c r="K417" s="2"/>
      <c r="L417" s="2"/>
      <c r="M417" s="2"/>
    </row>
    <row r="418" spans="1:13" s="3" customFormat="1" x14ac:dyDescent="0.25">
      <c r="A418" s="2"/>
      <c r="B418" s="2"/>
      <c r="C418" s="2"/>
      <c r="D418" s="2"/>
      <c r="E418" s="2"/>
      <c r="F418" s="2"/>
      <c r="G418" s="13"/>
      <c r="H418" s="13"/>
      <c r="I418" s="2"/>
      <c r="J418" s="2"/>
      <c r="K418" s="2"/>
      <c r="L418" s="2"/>
      <c r="M418" s="2"/>
    </row>
    <row r="419" spans="1:13" s="3" customFormat="1" x14ac:dyDescent="0.25">
      <c r="A419" s="2"/>
      <c r="B419" s="2"/>
      <c r="C419" s="2"/>
      <c r="D419" s="2"/>
      <c r="E419" s="2"/>
      <c r="F419" s="2"/>
      <c r="G419" s="13"/>
      <c r="H419" s="13"/>
      <c r="I419" s="2"/>
      <c r="J419" s="2"/>
      <c r="K419" s="2"/>
      <c r="L419" s="2"/>
      <c r="M419" s="2"/>
    </row>
    <row r="420" spans="1:13" s="3" customFormat="1" x14ac:dyDescent="0.25">
      <c r="A420" s="2"/>
      <c r="B420" s="2"/>
      <c r="C420" s="2"/>
      <c r="D420" s="2"/>
      <c r="E420" s="2"/>
      <c r="F420" s="2"/>
      <c r="G420" s="13"/>
      <c r="H420" s="13"/>
      <c r="I420" s="2"/>
      <c r="J420" s="2"/>
      <c r="K420" s="2"/>
      <c r="L420" s="2"/>
      <c r="M420" s="2"/>
    </row>
    <row r="421" spans="1:13" s="3" customFormat="1" x14ac:dyDescent="0.25">
      <c r="A421" s="2"/>
      <c r="B421" s="2"/>
      <c r="C421" s="2"/>
      <c r="D421" s="2"/>
      <c r="E421" s="2"/>
      <c r="F421" s="2"/>
      <c r="G421" s="13"/>
      <c r="H421" s="13"/>
      <c r="I421" s="2"/>
      <c r="J421" s="2"/>
      <c r="K421" s="2"/>
      <c r="L421" s="2"/>
      <c r="M421" s="2"/>
    </row>
    <row r="422" spans="1:13" s="3" customFormat="1" x14ac:dyDescent="0.25">
      <c r="A422" s="2"/>
      <c r="B422" s="2"/>
      <c r="C422" s="2"/>
      <c r="D422" s="2"/>
      <c r="E422" s="2"/>
      <c r="F422" s="2"/>
      <c r="G422" s="13"/>
      <c r="H422" s="13"/>
      <c r="I422" s="2"/>
      <c r="J422" s="2"/>
      <c r="K422" s="2"/>
      <c r="L422" s="2"/>
      <c r="M422" s="2"/>
    </row>
    <row r="423" spans="1:13" s="3" customFormat="1" x14ac:dyDescent="0.25">
      <c r="A423" s="2"/>
      <c r="B423" s="2"/>
      <c r="C423" s="2"/>
      <c r="D423" s="2"/>
      <c r="E423" s="2"/>
      <c r="F423" s="2"/>
      <c r="G423" s="13"/>
      <c r="H423" s="13"/>
      <c r="I423" s="2"/>
      <c r="J423" s="2"/>
      <c r="K423" s="2"/>
      <c r="L423" s="2"/>
      <c r="M423" s="2"/>
    </row>
    <row r="424" spans="1:13" s="3" customFormat="1" x14ac:dyDescent="0.25">
      <c r="A424" s="2"/>
      <c r="B424" s="2"/>
      <c r="C424" s="2"/>
      <c r="D424" s="2"/>
      <c r="E424" s="2"/>
      <c r="F424" s="2"/>
      <c r="G424" s="13"/>
      <c r="H424" s="13"/>
      <c r="I424" s="2"/>
      <c r="J424" s="2"/>
      <c r="K424" s="2"/>
      <c r="L424" s="2"/>
      <c r="M424" s="2"/>
    </row>
    <row r="425" spans="1:13" s="3" customFormat="1" x14ac:dyDescent="0.25">
      <c r="A425" s="2"/>
      <c r="B425" s="2"/>
      <c r="C425" s="2"/>
      <c r="D425" s="2"/>
      <c r="E425" s="2"/>
      <c r="F425" s="2"/>
      <c r="G425" s="13"/>
      <c r="H425" s="13"/>
      <c r="I425" s="2"/>
      <c r="J425" s="2"/>
      <c r="K425" s="2"/>
      <c r="L425" s="2"/>
      <c r="M425" s="2"/>
    </row>
    <row r="426" spans="1:13" s="3" customFormat="1" x14ac:dyDescent="0.25">
      <c r="A426" s="2"/>
      <c r="B426" s="2"/>
      <c r="C426" s="2"/>
      <c r="D426" s="2"/>
      <c r="E426" s="2"/>
      <c r="F426" s="2"/>
      <c r="G426" s="13"/>
      <c r="H426" s="13"/>
      <c r="I426" s="2"/>
      <c r="J426" s="2"/>
      <c r="K426" s="2"/>
      <c r="L426" s="2"/>
      <c r="M426" s="2"/>
    </row>
    <row r="427" spans="1:13" s="3" customFormat="1" x14ac:dyDescent="0.25">
      <c r="A427" s="2"/>
      <c r="B427" s="2"/>
      <c r="C427" s="2"/>
      <c r="D427" s="2"/>
      <c r="E427" s="2"/>
      <c r="F427" s="2"/>
      <c r="G427" s="13"/>
      <c r="H427" s="13"/>
      <c r="I427" s="2"/>
      <c r="J427" s="2"/>
      <c r="K427" s="2"/>
      <c r="L427" s="2"/>
      <c r="M427" s="2"/>
    </row>
    <row r="428" spans="1:13" s="3" customFormat="1" x14ac:dyDescent="0.25">
      <c r="A428" s="2"/>
      <c r="B428" s="2"/>
      <c r="C428" s="2"/>
      <c r="D428" s="2"/>
      <c r="E428" s="2"/>
      <c r="F428" s="2"/>
      <c r="G428" s="13"/>
      <c r="H428" s="13"/>
      <c r="I428" s="2"/>
      <c r="J428" s="2"/>
      <c r="K428" s="2"/>
      <c r="L428" s="2"/>
      <c r="M428" s="2"/>
    </row>
    <row r="429" spans="1:13" s="3" customFormat="1" x14ac:dyDescent="0.25">
      <c r="A429" s="2"/>
      <c r="B429" s="2"/>
      <c r="C429" s="2"/>
      <c r="D429" s="2"/>
      <c r="E429" s="2"/>
      <c r="F429" s="2"/>
      <c r="G429" s="13"/>
      <c r="H429" s="13"/>
      <c r="I429" s="2"/>
      <c r="J429" s="2"/>
      <c r="K429" s="2"/>
      <c r="L429" s="2"/>
      <c r="M429" s="2"/>
    </row>
    <row r="430" spans="1:13" s="3" customFormat="1" x14ac:dyDescent="0.25">
      <c r="A430" s="2"/>
      <c r="B430" s="2"/>
      <c r="C430" s="2"/>
      <c r="D430" s="2"/>
      <c r="E430" s="2"/>
      <c r="F430" s="2"/>
      <c r="G430" s="13"/>
      <c r="H430" s="13"/>
      <c r="I430" s="2"/>
      <c r="J430" s="2"/>
      <c r="K430" s="2"/>
      <c r="L430" s="2"/>
      <c r="M430" s="2"/>
    </row>
    <row r="431" spans="1:13" s="3" customFormat="1" x14ac:dyDescent="0.25">
      <c r="A431" s="2"/>
      <c r="B431" s="2"/>
      <c r="C431" s="2"/>
      <c r="D431" s="2"/>
      <c r="E431" s="2"/>
      <c r="F431" s="2"/>
      <c r="G431" s="13"/>
      <c r="H431" s="13"/>
      <c r="I431" s="2"/>
      <c r="J431" s="2"/>
      <c r="K431" s="2"/>
      <c r="L431" s="2"/>
      <c r="M431" s="2"/>
    </row>
    <row r="432" spans="1:13" s="3" customFormat="1" x14ac:dyDescent="0.25">
      <c r="A432" s="2"/>
      <c r="B432" s="2"/>
      <c r="C432" s="2"/>
      <c r="D432" s="2"/>
      <c r="E432" s="2"/>
      <c r="F432" s="2"/>
      <c r="G432" s="13"/>
      <c r="H432" s="13"/>
      <c r="I432" s="2"/>
      <c r="J432" s="2"/>
      <c r="K432" s="2"/>
      <c r="L432" s="2"/>
      <c r="M432" s="2"/>
    </row>
    <row r="433" spans="1:13" s="3" customFormat="1" x14ac:dyDescent="0.25">
      <c r="A433" s="2"/>
      <c r="B433" s="2"/>
      <c r="C433" s="2"/>
      <c r="D433" s="2"/>
      <c r="E433" s="2"/>
      <c r="F433" s="2"/>
      <c r="G433" s="13"/>
      <c r="H433" s="13"/>
      <c r="I433" s="2"/>
      <c r="J433" s="2"/>
      <c r="K433" s="2"/>
      <c r="L433" s="2"/>
      <c r="M433" s="2"/>
    </row>
    <row r="434" spans="1:13" s="3" customFormat="1" x14ac:dyDescent="0.25">
      <c r="A434" s="2"/>
      <c r="B434" s="2"/>
      <c r="C434" s="2"/>
      <c r="D434" s="2"/>
      <c r="E434" s="2"/>
      <c r="F434" s="2"/>
      <c r="G434" s="13"/>
      <c r="H434" s="13"/>
      <c r="I434" s="2"/>
      <c r="J434" s="2"/>
      <c r="K434" s="2"/>
      <c r="L434" s="2"/>
      <c r="M434" s="2"/>
    </row>
    <row r="435" spans="1:13" s="3" customFormat="1" x14ac:dyDescent="0.25">
      <c r="A435" s="2"/>
      <c r="B435" s="2"/>
      <c r="C435" s="2"/>
      <c r="D435" s="2"/>
      <c r="E435" s="2"/>
      <c r="F435" s="2"/>
      <c r="G435" s="13"/>
      <c r="H435" s="13"/>
      <c r="I435" s="2"/>
      <c r="J435" s="2"/>
      <c r="K435" s="2"/>
      <c r="L435" s="2"/>
      <c r="M435" s="2"/>
    </row>
    <row r="436" spans="1:13" s="3" customFormat="1" x14ac:dyDescent="0.25">
      <c r="A436" s="2"/>
      <c r="B436" s="2"/>
      <c r="C436" s="2"/>
      <c r="D436" s="2"/>
      <c r="E436" s="2"/>
      <c r="F436" s="2"/>
      <c r="G436" s="13"/>
      <c r="H436" s="13"/>
      <c r="I436" s="2"/>
      <c r="J436" s="2"/>
      <c r="K436" s="2"/>
      <c r="L436" s="2"/>
      <c r="M436" s="2"/>
    </row>
    <row r="437" spans="1:13" s="3" customFormat="1" x14ac:dyDescent="0.25">
      <c r="A437" s="2"/>
      <c r="B437" s="2"/>
      <c r="C437" s="2"/>
      <c r="D437" s="2"/>
      <c r="E437" s="2"/>
      <c r="F437" s="2"/>
      <c r="G437" s="13"/>
      <c r="H437" s="13"/>
      <c r="I437" s="2"/>
      <c r="J437" s="2"/>
      <c r="K437" s="2"/>
      <c r="L437" s="2"/>
      <c r="M437" s="2"/>
    </row>
    <row r="438" spans="1:13" s="3" customFormat="1" x14ac:dyDescent="0.25">
      <c r="A438" s="2"/>
      <c r="B438" s="2"/>
      <c r="C438" s="2"/>
      <c r="D438" s="2"/>
      <c r="E438" s="2"/>
      <c r="F438" s="2"/>
      <c r="G438" s="13"/>
      <c r="H438" s="13"/>
      <c r="I438" s="2"/>
      <c r="J438" s="2"/>
      <c r="K438" s="2"/>
      <c r="L438" s="2"/>
      <c r="M438" s="2"/>
    </row>
    <row r="439" spans="1:13" s="3" customFormat="1" x14ac:dyDescent="0.25">
      <c r="A439" s="2"/>
      <c r="B439" s="2"/>
      <c r="C439" s="2"/>
      <c r="D439" s="2"/>
      <c r="E439" s="2"/>
      <c r="F439" s="2"/>
      <c r="G439" s="13"/>
      <c r="H439" s="13"/>
      <c r="I439" s="2"/>
      <c r="J439" s="2"/>
      <c r="K439" s="2"/>
      <c r="L439" s="2"/>
      <c r="M439" s="2"/>
    </row>
    <row r="440" spans="1:13" s="3" customFormat="1" x14ac:dyDescent="0.25">
      <c r="A440" s="2"/>
      <c r="B440" s="2"/>
      <c r="C440" s="2"/>
      <c r="D440" s="2"/>
      <c r="E440" s="2"/>
      <c r="F440" s="2"/>
      <c r="G440" s="13"/>
      <c r="H440" s="13"/>
      <c r="I440" s="2"/>
      <c r="J440" s="2"/>
      <c r="K440" s="2"/>
      <c r="L440" s="2"/>
      <c r="M440" s="2"/>
    </row>
    <row r="441" spans="1:13" s="3" customFormat="1" x14ac:dyDescent="0.25">
      <c r="A441" s="2"/>
      <c r="B441" s="2"/>
      <c r="C441" s="2"/>
      <c r="D441" s="2"/>
      <c r="E441" s="2"/>
      <c r="F441" s="2"/>
      <c r="G441" s="13"/>
      <c r="H441" s="13"/>
      <c r="I441" s="2"/>
      <c r="J441" s="2"/>
      <c r="K441" s="2"/>
      <c r="L441" s="2"/>
      <c r="M441" s="2"/>
    </row>
    <row r="442" spans="1:13" s="3" customFormat="1" x14ac:dyDescent="0.25">
      <c r="A442" s="2"/>
      <c r="B442" s="2"/>
      <c r="C442" s="2"/>
      <c r="D442" s="2"/>
      <c r="E442" s="2"/>
      <c r="F442" s="2"/>
      <c r="G442" s="13"/>
      <c r="H442" s="13"/>
      <c r="I442" s="2"/>
      <c r="J442" s="2"/>
      <c r="K442" s="2"/>
      <c r="L442" s="2"/>
      <c r="M442" s="2"/>
    </row>
    <row r="443" spans="1:13" s="3" customFormat="1" x14ac:dyDescent="0.25">
      <c r="A443" s="2"/>
      <c r="B443" s="2"/>
      <c r="C443" s="2"/>
      <c r="D443" s="2"/>
      <c r="E443" s="2"/>
      <c r="F443" s="2"/>
      <c r="G443" s="13"/>
      <c r="H443" s="13"/>
      <c r="I443" s="2"/>
      <c r="J443" s="2"/>
      <c r="K443" s="2"/>
      <c r="L443" s="2"/>
      <c r="M443" s="2"/>
    </row>
    <row r="444" spans="1:13" s="3" customFormat="1" x14ac:dyDescent="0.25">
      <c r="A444" s="2"/>
      <c r="B444" s="2"/>
      <c r="C444" s="2"/>
      <c r="D444" s="2"/>
      <c r="E444" s="2"/>
      <c r="F444" s="2"/>
      <c r="G444" s="13"/>
      <c r="H444" s="13"/>
      <c r="I444" s="2"/>
      <c r="J444" s="2"/>
      <c r="K444" s="2"/>
      <c r="L444" s="2"/>
      <c r="M444" s="2"/>
    </row>
    <row r="445" spans="1:13" s="3" customFormat="1" x14ac:dyDescent="0.25">
      <c r="A445" s="2"/>
      <c r="B445" s="2"/>
      <c r="C445" s="2"/>
      <c r="D445" s="2"/>
      <c r="E445" s="2"/>
      <c r="F445" s="2"/>
      <c r="G445" s="13"/>
      <c r="H445" s="13"/>
      <c r="I445" s="2"/>
      <c r="J445" s="2"/>
      <c r="K445" s="2"/>
      <c r="L445" s="2"/>
      <c r="M445" s="2"/>
    </row>
    <row r="446" spans="1:13" s="3" customFormat="1" x14ac:dyDescent="0.25">
      <c r="A446" s="2"/>
      <c r="B446" s="2"/>
      <c r="C446" s="2"/>
      <c r="D446" s="2"/>
      <c r="E446" s="2"/>
      <c r="F446" s="2"/>
      <c r="G446" s="13"/>
      <c r="H446" s="13"/>
      <c r="I446" s="2"/>
      <c r="J446" s="2"/>
      <c r="K446" s="2"/>
      <c r="L446" s="2"/>
      <c r="M446" s="2"/>
    </row>
    <row r="447" spans="1:13" s="3" customFormat="1" x14ac:dyDescent="0.25">
      <c r="A447" s="2"/>
      <c r="B447" s="2"/>
      <c r="C447" s="2"/>
      <c r="D447" s="2"/>
      <c r="E447" s="2"/>
      <c r="F447" s="2"/>
      <c r="G447" s="13"/>
      <c r="H447" s="13"/>
      <c r="I447" s="2"/>
      <c r="J447" s="2"/>
      <c r="K447" s="2"/>
      <c r="L447" s="2"/>
      <c r="M447" s="2"/>
    </row>
    <row r="448" spans="1:13" s="3" customFormat="1" x14ac:dyDescent="0.25">
      <c r="A448" s="2"/>
      <c r="B448" s="2"/>
      <c r="C448" s="2"/>
      <c r="D448" s="2"/>
      <c r="E448" s="2"/>
      <c r="F448" s="2"/>
      <c r="G448" s="13"/>
      <c r="H448" s="13"/>
      <c r="I448" s="2"/>
      <c r="J448" s="2"/>
      <c r="K448" s="2"/>
      <c r="L448" s="2"/>
      <c r="M448" s="2"/>
    </row>
    <row r="449" spans="1:13" s="3" customFormat="1" x14ac:dyDescent="0.25">
      <c r="A449" s="2"/>
      <c r="B449" s="2"/>
      <c r="C449" s="2"/>
      <c r="D449" s="2"/>
      <c r="E449" s="2"/>
      <c r="F449" s="2"/>
      <c r="G449" s="13"/>
      <c r="H449" s="13"/>
      <c r="I449" s="2"/>
      <c r="J449" s="2"/>
      <c r="K449" s="2"/>
      <c r="L449" s="2"/>
      <c r="M449" s="2"/>
    </row>
    <row r="450" spans="1:13" s="3" customFormat="1" x14ac:dyDescent="0.25">
      <c r="A450" s="2"/>
      <c r="B450" s="2"/>
      <c r="C450" s="2"/>
      <c r="D450" s="2"/>
      <c r="E450" s="2"/>
      <c r="F450" s="2"/>
      <c r="G450" s="13"/>
      <c r="H450" s="13"/>
      <c r="I450" s="2"/>
      <c r="J450" s="2"/>
      <c r="K450" s="2"/>
      <c r="L450" s="2"/>
      <c r="M450" s="2"/>
    </row>
    <row r="451" spans="1:13" s="3" customFormat="1" x14ac:dyDescent="0.25">
      <c r="A451" s="2"/>
      <c r="B451" s="2"/>
      <c r="C451" s="2"/>
      <c r="D451" s="2"/>
      <c r="E451" s="2"/>
      <c r="F451" s="2"/>
      <c r="G451" s="13"/>
      <c r="H451" s="13"/>
      <c r="I451" s="2"/>
      <c r="J451" s="2"/>
      <c r="K451" s="2"/>
      <c r="L451" s="2"/>
      <c r="M451" s="2"/>
    </row>
    <row r="452" spans="1:13" s="3" customFormat="1" x14ac:dyDescent="0.25">
      <c r="A452" s="2"/>
      <c r="B452" s="2"/>
      <c r="C452" s="2"/>
      <c r="D452" s="2"/>
      <c r="E452" s="2"/>
      <c r="F452" s="2"/>
      <c r="G452" s="13"/>
      <c r="H452" s="13"/>
      <c r="I452" s="2"/>
      <c r="J452" s="2"/>
      <c r="K452" s="2"/>
      <c r="L452" s="2"/>
      <c r="M452" s="2"/>
    </row>
    <row r="453" spans="1:13" s="3" customFormat="1" x14ac:dyDescent="0.25">
      <c r="A453" s="2"/>
      <c r="B453" s="2"/>
      <c r="C453" s="2"/>
      <c r="D453" s="2"/>
      <c r="E453" s="2"/>
      <c r="F453" s="2"/>
      <c r="G453" s="13"/>
      <c r="H453" s="13"/>
      <c r="I453" s="2"/>
      <c r="J453" s="2"/>
      <c r="K453" s="2"/>
      <c r="L453" s="2"/>
      <c r="M453" s="2"/>
    </row>
    <row r="454" spans="1:13" s="3" customFormat="1" x14ac:dyDescent="0.25">
      <c r="A454" s="2"/>
      <c r="B454" s="2"/>
      <c r="C454" s="2"/>
      <c r="D454" s="2"/>
      <c r="E454" s="2"/>
      <c r="F454" s="2"/>
      <c r="G454" s="13"/>
      <c r="H454" s="13"/>
      <c r="I454" s="2"/>
      <c r="J454" s="2"/>
      <c r="K454" s="2"/>
      <c r="L454" s="2"/>
      <c r="M454" s="2"/>
    </row>
    <row r="455" spans="1:13" s="3" customFormat="1" x14ac:dyDescent="0.25">
      <c r="A455" s="2"/>
      <c r="B455" s="2"/>
      <c r="C455" s="2"/>
      <c r="D455" s="2"/>
      <c r="E455" s="2"/>
      <c r="F455" s="2"/>
      <c r="G455" s="13"/>
      <c r="H455" s="13"/>
      <c r="I455" s="2"/>
      <c r="J455" s="2"/>
      <c r="K455" s="2"/>
      <c r="L455" s="2"/>
      <c r="M455" s="2"/>
    </row>
    <row r="456" spans="1:13" s="3" customFormat="1" x14ac:dyDescent="0.25">
      <c r="A456" s="2"/>
      <c r="B456" s="2"/>
      <c r="C456" s="2"/>
      <c r="D456" s="2"/>
      <c r="E456" s="2"/>
      <c r="F456" s="2"/>
      <c r="G456" s="13"/>
      <c r="H456" s="13"/>
      <c r="I456" s="2"/>
      <c r="J456" s="2"/>
      <c r="K456" s="2"/>
      <c r="L456" s="2"/>
      <c r="M456" s="2"/>
    </row>
    <row r="457" spans="1:13" s="3" customFormat="1" x14ac:dyDescent="0.25">
      <c r="A457" s="2"/>
      <c r="B457" s="2"/>
      <c r="C457" s="2"/>
      <c r="D457" s="2"/>
      <c r="E457" s="2"/>
      <c r="F457" s="2"/>
      <c r="G457" s="13"/>
      <c r="H457" s="13"/>
      <c r="I457" s="2"/>
      <c r="J457" s="2"/>
      <c r="K457" s="2"/>
      <c r="L457" s="2"/>
      <c r="M457" s="2"/>
    </row>
    <row r="458" spans="1:13" s="3" customFormat="1" x14ac:dyDescent="0.25">
      <c r="A458" s="2"/>
      <c r="B458" s="2"/>
      <c r="C458" s="2"/>
      <c r="D458" s="2"/>
      <c r="E458" s="2"/>
      <c r="F458" s="2"/>
      <c r="G458" s="13"/>
      <c r="H458" s="13"/>
      <c r="I458" s="2"/>
      <c r="J458" s="2"/>
      <c r="K458" s="2"/>
      <c r="L458" s="2"/>
      <c r="M458" s="2"/>
    </row>
    <row r="459" spans="1:13" s="3" customFormat="1" x14ac:dyDescent="0.25">
      <c r="A459" s="2"/>
      <c r="B459" s="2"/>
      <c r="C459" s="2"/>
      <c r="D459" s="2"/>
      <c r="E459" s="2"/>
      <c r="F459" s="2"/>
      <c r="G459" s="13"/>
      <c r="H459" s="13"/>
      <c r="I459" s="2"/>
      <c r="J459" s="2"/>
      <c r="K459" s="2"/>
      <c r="L459" s="2"/>
      <c r="M459" s="2"/>
    </row>
    <row r="460" spans="1:13" s="3" customFormat="1" x14ac:dyDescent="0.25">
      <c r="A460" s="2"/>
      <c r="B460" s="2"/>
      <c r="C460" s="2"/>
      <c r="D460" s="2"/>
      <c r="E460" s="2"/>
      <c r="F460" s="2"/>
      <c r="G460" s="13"/>
      <c r="H460" s="13"/>
      <c r="I460" s="2"/>
      <c r="J460" s="2"/>
      <c r="K460" s="2"/>
      <c r="L460" s="2"/>
      <c r="M460" s="2"/>
    </row>
    <row r="461" spans="1:13" s="3" customFormat="1" x14ac:dyDescent="0.25">
      <c r="A461" s="2"/>
      <c r="B461" s="2"/>
      <c r="C461" s="2"/>
      <c r="D461" s="2"/>
      <c r="E461" s="2"/>
      <c r="F461" s="2"/>
      <c r="G461" s="13"/>
      <c r="H461" s="13"/>
      <c r="I461" s="2"/>
      <c r="J461" s="2"/>
      <c r="K461" s="2"/>
      <c r="L461" s="2"/>
      <c r="M461" s="2"/>
    </row>
    <row r="462" spans="1:13" s="3" customFormat="1" x14ac:dyDescent="0.25">
      <c r="A462" s="2"/>
      <c r="B462" s="2"/>
      <c r="C462" s="2"/>
      <c r="D462" s="2"/>
      <c r="E462" s="2"/>
      <c r="F462" s="2"/>
      <c r="G462" s="13"/>
      <c r="H462" s="13"/>
      <c r="I462" s="2"/>
      <c r="J462" s="2"/>
      <c r="K462" s="2"/>
      <c r="L462" s="2"/>
      <c r="M462" s="2"/>
    </row>
    <row r="463" spans="1:13" s="3" customFormat="1" x14ac:dyDescent="0.25">
      <c r="A463" s="2"/>
      <c r="B463" s="2"/>
      <c r="C463" s="2"/>
      <c r="D463" s="2"/>
      <c r="E463" s="2"/>
      <c r="F463" s="2"/>
      <c r="G463" s="13"/>
      <c r="H463" s="13"/>
      <c r="I463" s="2"/>
      <c r="J463" s="2"/>
      <c r="K463" s="2"/>
      <c r="L463" s="2"/>
      <c r="M463" s="2"/>
    </row>
    <row r="464" spans="1:13" s="3" customFormat="1" x14ac:dyDescent="0.25">
      <c r="A464" s="2"/>
      <c r="B464" s="2"/>
      <c r="C464" s="2"/>
      <c r="D464" s="2"/>
      <c r="E464" s="2"/>
      <c r="F464" s="2"/>
      <c r="G464" s="13"/>
      <c r="H464" s="13"/>
      <c r="I464" s="2"/>
      <c r="J464" s="2"/>
      <c r="K464" s="2"/>
      <c r="L464" s="2"/>
      <c r="M464" s="2"/>
    </row>
    <row r="465" spans="1:13" s="3" customFormat="1" x14ac:dyDescent="0.25">
      <c r="A465" s="2"/>
      <c r="B465" s="2"/>
      <c r="C465" s="2"/>
      <c r="D465" s="2"/>
      <c r="E465" s="2"/>
      <c r="F465" s="2"/>
      <c r="G465" s="13"/>
      <c r="H465" s="13"/>
      <c r="I465" s="2"/>
      <c r="J465" s="2"/>
      <c r="K465" s="2"/>
      <c r="L465" s="2"/>
      <c r="M465" s="2"/>
    </row>
    <row r="466" spans="1:13" s="3" customFormat="1" x14ac:dyDescent="0.25">
      <c r="A466" s="2"/>
      <c r="B466" s="2"/>
      <c r="C466" s="2"/>
      <c r="D466" s="2"/>
      <c r="E466" s="2"/>
      <c r="F466" s="2"/>
      <c r="G466" s="13"/>
      <c r="H466" s="13"/>
      <c r="I466" s="2"/>
      <c r="J466" s="2"/>
      <c r="K466" s="2"/>
      <c r="L466" s="2"/>
      <c r="M466" s="2"/>
    </row>
    <row r="467" spans="1:13" s="3" customFormat="1" x14ac:dyDescent="0.25">
      <c r="A467" s="2"/>
      <c r="B467" s="2"/>
      <c r="C467" s="2"/>
      <c r="D467" s="2"/>
      <c r="E467" s="2"/>
      <c r="F467" s="2"/>
      <c r="G467" s="13"/>
      <c r="H467" s="13"/>
      <c r="I467" s="2"/>
      <c r="J467" s="2"/>
      <c r="K467" s="2"/>
      <c r="L467" s="2"/>
      <c r="M467" s="2"/>
    </row>
    <row r="468" spans="1:13" s="3" customFormat="1" x14ac:dyDescent="0.25">
      <c r="A468" s="2"/>
      <c r="B468" s="2"/>
      <c r="C468" s="2"/>
      <c r="D468" s="2"/>
      <c r="E468" s="2"/>
      <c r="F468" s="2"/>
      <c r="G468" s="13"/>
      <c r="H468" s="13"/>
      <c r="I468" s="2"/>
      <c r="J468" s="2"/>
      <c r="K468" s="2"/>
      <c r="L468" s="2"/>
      <c r="M468" s="2"/>
    </row>
    <row r="469" spans="1:13" s="3" customFormat="1" x14ac:dyDescent="0.25">
      <c r="A469" s="2"/>
      <c r="B469" s="2"/>
      <c r="C469" s="2"/>
      <c r="D469" s="2"/>
      <c r="E469" s="2"/>
      <c r="F469" s="2"/>
      <c r="G469" s="13"/>
      <c r="H469" s="13"/>
      <c r="I469" s="2"/>
      <c r="J469" s="2"/>
      <c r="K469" s="2"/>
      <c r="L469" s="2"/>
      <c r="M469" s="2"/>
    </row>
    <row r="470" spans="1:13" s="3" customFormat="1" x14ac:dyDescent="0.25">
      <c r="A470" s="2"/>
      <c r="B470" s="2"/>
      <c r="C470" s="2"/>
      <c r="D470" s="2"/>
      <c r="E470" s="2"/>
      <c r="F470" s="2"/>
      <c r="G470" s="13"/>
      <c r="H470" s="13"/>
      <c r="I470" s="2"/>
      <c r="J470" s="2"/>
      <c r="K470" s="2"/>
      <c r="L470" s="2"/>
      <c r="M470" s="2"/>
    </row>
    <row r="471" spans="1:13" s="3" customFormat="1" x14ac:dyDescent="0.25">
      <c r="A471" s="2"/>
      <c r="B471" s="2"/>
      <c r="C471" s="2"/>
      <c r="D471" s="2"/>
      <c r="E471" s="2"/>
      <c r="F471" s="2"/>
      <c r="G471" s="13"/>
      <c r="H471" s="13"/>
      <c r="I471" s="2"/>
      <c r="J471" s="2"/>
      <c r="K471" s="2"/>
      <c r="L471" s="2"/>
      <c r="M471" s="2"/>
    </row>
    <row r="472" spans="1:13" s="3" customFormat="1" x14ac:dyDescent="0.25">
      <c r="A472" s="2"/>
      <c r="B472" s="2"/>
      <c r="C472" s="2"/>
      <c r="D472" s="2"/>
      <c r="E472" s="2"/>
      <c r="F472" s="2"/>
      <c r="G472" s="13"/>
      <c r="H472" s="13"/>
      <c r="I472" s="2"/>
      <c r="J472" s="2"/>
      <c r="K472" s="2"/>
      <c r="L472" s="2"/>
      <c r="M472" s="2"/>
    </row>
  </sheetData>
  <autoFilter ref="A3:M5" xr:uid="{90646CB3-665C-42D8-9BE7-B375EC0FD279}">
    <sortState xmlns:xlrd2="http://schemas.microsoft.com/office/spreadsheetml/2017/richdata2" ref="A8:M24">
      <sortCondition descending="1" ref="L3:L5"/>
    </sortState>
  </autoFilter>
  <mergeCells count="16">
    <mergeCell ref="A1:K1"/>
    <mergeCell ref="L1:M1"/>
    <mergeCell ref="E3:E5"/>
    <mergeCell ref="G3:G5"/>
    <mergeCell ref="H3:H5"/>
    <mergeCell ref="I3:I5"/>
    <mergeCell ref="C3:C5"/>
    <mergeCell ref="A2:D2"/>
    <mergeCell ref="A3:A5"/>
    <mergeCell ref="B3:B5"/>
    <mergeCell ref="D3:D5"/>
    <mergeCell ref="F3:F5"/>
    <mergeCell ref="J3:J5"/>
    <mergeCell ref="K3:K5"/>
    <mergeCell ref="L3:L5"/>
    <mergeCell ref="M3:M5"/>
  </mergeCells>
  <hyperlinks>
    <hyperlink ref="L1:M1" location="'Table of Contents'!A1" display="Click Here to Return to Table of Contents" xr:uid="{409F9CAB-44EE-455D-A6F7-232AF2D8A873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0A47-5565-4F60-8B5C-939959C34CA1}">
  <sheetPr>
    <tabColor rgb="FF7030A0"/>
  </sheetPr>
  <dimension ref="A1:V472"/>
  <sheetViews>
    <sheetView zoomScale="60" zoomScaleNormal="60" workbookViewId="0">
      <pane ySplit="1" topLeftCell="A2" activePane="bottomLeft" state="frozen"/>
      <selection activeCell="AP3" sqref="AP3"/>
      <selection pane="bottomLeft" activeCell="B7" sqref="B7"/>
    </sheetView>
  </sheetViews>
  <sheetFormatPr defaultColWidth="9.109375" defaultRowHeight="15" x14ac:dyDescent="0.25"/>
  <cols>
    <col min="1" max="1" width="17.77734375" style="1" customWidth="1"/>
    <col min="2" max="2" width="19.33203125" style="1" bestFit="1" customWidth="1"/>
    <col min="3" max="3" width="21.33203125" style="11" customWidth="1"/>
    <col min="4" max="4" width="23.44140625" style="1" bestFit="1" customWidth="1"/>
    <col min="5" max="5" width="13.21875" style="1" bestFit="1" customWidth="1"/>
    <col min="6" max="6" width="13.21875" style="1" customWidth="1"/>
    <col min="7" max="7" width="12.33203125" style="1" bestFit="1" customWidth="1"/>
    <col min="8" max="8" width="13" style="1" customWidth="1"/>
    <col min="9" max="9" width="12" style="11" customWidth="1"/>
    <col min="10" max="10" width="13.21875" style="1" bestFit="1" customWidth="1"/>
    <col min="11" max="11" width="14.5546875" style="1" bestFit="1" customWidth="1"/>
    <col min="12" max="12" width="8.6640625" style="11" customWidth="1"/>
    <col min="13" max="13" width="18.21875" style="1" customWidth="1"/>
    <col min="14" max="21" width="8.6640625" style="1" customWidth="1"/>
    <col min="22" max="22" width="8.6640625" style="11" customWidth="1"/>
    <col min="23" max="33" width="8.6640625" style="1" customWidth="1"/>
    <col min="34" max="16384" width="9.109375" style="1"/>
  </cols>
  <sheetData>
    <row r="1" spans="1:13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 t="s">
        <v>83</v>
      </c>
      <c r="M1" s="89"/>
    </row>
    <row r="2" spans="1:13" s="4" customFormat="1" ht="48" customHeight="1" x14ac:dyDescent="0.25">
      <c r="A2" s="94" t="s">
        <v>150</v>
      </c>
      <c r="B2" s="95"/>
      <c r="C2" s="95"/>
      <c r="D2" s="95"/>
      <c r="E2" s="21"/>
      <c r="F2" s="21"/>
      <c r="G2" s="21"/>
      <c r="H2" s="21"/>
      <c r="I2" s="21"/>
      <c r="J2" s="21"/>
      <c r="K2" s="21"/>
      <c r="L2" s="21"/>
      <c r="M2" s="40"/>
    </row>
    <row r="3" spans="1:13" s="6" customFormat="1" ht="42.75" customHeight="1" x14ac:dyDescent="0.25">
      <c r="A3" s="96" t="s">
        <v>134</v>
      </c>
      <c r="B3" s="96" t="s">
        <v>2</v>
      </c>
      <c r="C3" s="84" t="s">
        <v>212</v>
      </c>
      <c r="D3" s="84" t="s">
        <v>1</v>
      </c>
      <c r="E3" s="93" t="s">
        <v>135</v>
      </c>
      <c r="F3" s="93" t="s">
        <v>136</v>
      </c>
      <c r="G3" s="93" t="s">
        <v>137</v>
      </c>
      <c r="H3" s="87" t="s">
        <v>138</v>
      </c>
      <c r="I3" s="87" t="s">
        <v>139</v>
      </c>
      <c r="J3" s="85" t="s">
        <v>140</v>
      </c>
      <c r="K3" s="87" t="s">
        <v>141</v>
      </c>
      <c r="L3" s="90" t="s">
        <v>0</v>
      </c>
      <c r="M3" s="92" t="s">
        <v>472</v>
      </c>
    </row>
    <row r="4" spans="1:13" s="5" customFormat="1" ht="9.75" customHeight="1" x14ac:dyDescent="0.25">
      <c r="A4" s="96"/>
      <c r="B4" s="96"/>
      <c r="C4" s="84"/>
      <c r="D4" s="84"/>
      <c r="E4" s="93"/>
      <c r="F4" s="93"/>
      <c r="G4" s="93"/>
      <c r="H4" s="93"/>
      <c r="I4" s="93"/>
      <c r="J4" s="86"/>
      <c r="K4" s="93"/>
      <c r="L4" s="91"/>
      <c r="M4" s="92"/>
    </row>
    <row r="5" spans="1:13" s="5" customFormat="1" ht="11.25" customHeight="1" x14ac:dyDescent="0.25">
      <c r="A5" s="96"/>
      <c r="B5" s="96"/>
      <c r="C5" s="84"/>
      <c r="D5" s="84"/>
      <c r="E5" s="93"/>
      <c r="F5" s="93"/>
      <c r="G5" s="93"/>
      <c r="H5" s="93"/>
      <c r="I5" s="93"/>
      <c r="J5" s="87"/>
      <c r="K5" s="93"/>
      <c r="L5" s="91"/>
      <c r="M5" s="92"/>
    </row>
    <row r="6" spans="1:13" s="9" customFormat="1" ht="20.100000000000001" customHeight="1" x14ac:dyDescent="0.25">
      <c r="A6" s="59"/>
      <c r="B6" s="29" t="s">
        <v>297</v>
      </c>
      <c r="C6" s="29" t="s">
        <v>259</v>
      </c>
      <c r="D6" s="29" t="s">
        <v>73</v>
      </c>
      <c r="E6" s="8">
        <v>5</v>
      </c>
      <c r="F6" s="8">
        <v>5</v>
      </c>
      <c r="G6" s="49"/>
      <c r="H6" s="49"/>
      <c r="I6" s="8">
        <v>4</v>
      </c>
      <c r="J6" s="53"/>
      <c r="K6" s="53"/>
      <c r="L6" s="36">
        <f t="shared" ref="L6:L24" si="0">SUM(E6:K6)</f>
        <v>14</v>
      </c>
      <c r="M6" s="69">
        <v>1</v>
      </c>
    </row>
    <row r="7" spans="1:13" s="9" customFormat="1" ht="20.100000000000001" customHeight="1" x14ac:dyDescent="0.25">
      <c r="A7" s="58"/>
      <c r="B7" s="17" t="s">
        <v>53</v>
      </c>
      <c r="C7" s="17" t="s">
        <v>53</v>
      </c>
      <c r="D7" s="17" t="s">
        <v>54</v>
      </c>
      <c r="E7" s="8">
        <v>7</v>
      </c>
      <c r="F7" s="49"/>
      <c r="G7" s="50"/>
      <c r="H7" s="49"/>
      <c r="I7" s="53"/>
      <c r="J7" s="8">
        <v>7</v>
      </c>
      <c r="K7" s="53"/>
      <c r="L7" s="8">
        <f t="shared" si="0"/>
        <v>14</v>
      </c>
      <c r="M7" s="70">
        <v>1</v>
      </c>
    </row>
    <row r="8" spans="1:13" s="9" customFormat="1" ht="20.100000000000001" customHeight="1" x14ac:dyDescent="0.25">
      <c r="A8" s="58"/>
      <c r="B8" s="18" t="s">
        <v>285</v>
      </c>
      <c r="C8" s="18" t="s">
        <v>230</v>
      </c>
      <c r="D8" s="18" t="s">
        <v>13</v>
      </c>
      <c r="E8" s="49"/>
      <c r="F8" s="49"/>
      <c r="G8" s="50"/>
      <c r="H8" s="8">
        <v>7</v>
      </c>
      <c r="I8" s="8">
        <v>3</v>
      </c>
      <c r="J8" s="53"/>
      <c r="K8" s="53"/>
      <c r="L8" s="8">
        <f t="shared" si="0"/>
        <v>10</v>
      </c>
      <c r="M8" s="70">
        <v>2</v>
      </c>
    </row>
    <row r="9" spans="1:13" s="10" customFormat="1" ht="20.100000000000001" customHeight="1" x14ac:dyDescent="0.25">
      <c r="A9" s="59"/>
      <c r="B9" s="17" t="s">
        <v>55</v>
      </c>
      <c r="C9" s="17" t="s">
        <v>55</v>
      </c>
      <c r="D9" s="17" t="s">
        <v>78</v>
      </c>
      <c r="E9" s="49"/>
      <c r="F9" s="8">
        <v>7</v>
      </c>
      <c r="G9" s="50"/>
      <c r="H9" s="53"/>
      <c r="I9" s="53"/>
      <c r="J9" s="53"/>
      <c r="K9" s="53"/>
      <c r="L9" s="8">
        <f t="shared" si="0"/>
        <v>7</v>
      </c>
      <c r="M9" s="70">
        <v>3</v>
      </c>
    </row>
    <row r="10" spans="1:13" s="9" customFormat="1" ht="20.100000000000001" customHeight="1" x14ac:dyDescent="0.25">
      <c r="A10" s="58"/>
      <c r="B10" s="16" t="s">
        <v>358</v>
      </c>
      <c r="C10" s="16" t="s">
        <v>358</v>
      </c>
      <c r="D10" s="17" t="s">
        <v>268</v>
      </c>
      <c r="E10" s="49"/>
      <c r="F10" s="49"/>
      <c r="G10" s="49"/>
      <c r="H10" s="49"/>
      <c r="I10" s="8">
        <v>7</v>
      </c>
      <c r="J10" s="53"/>
      <c r="K10" s="53"/>
      <c r="L10" s="8">
        <f t="shared" si="0"/>
        <v>7</v>
      </c>
      <c r="M10" s="70">
        <v>3</v>
      </c>
    </row>
    <row r="11" spans="1:13" s="9" customFormat="1" ht="20.100000000000001" customHeight="1" x14ac:dyDescent="0.25">
      <c r="A11" s="59"/>
      <c r="B11" s="16" t="s">
        <v>294</v>
      </c>
      <c r="C11" s="16" t="s">
        <v>111</v>
      </c>
      <c r="D11" s="16" t="s">
        <v>215</v>
      </c>
      <c r="E11" s="49"/>
      <c r="F11" s="49"/>
      <c r="G11" s="49"/>
      <c r="H11" s="49"/>
      <c r="I11" s="8">
        <v>5</v>
      </c>
      <c r="J11" s="53"/>
      <c r="K11" s="53"/>
      <c r="L11" s="8">
        <f t="shared" si="0"/>
        <v>5</v>
      </c>
      <c r="M11" s="70">
        <v>4</v>
      </c>
    </row>
    <row r="12" spans="1:13" s="9" customFormat="1" ht="19.5" customHeight="1" x14ac:dyDescent="0.25">
      <c r="A12" s="19"/>
      <c r="B12" s="18"/>
      <c r="C12" s="18"/>
      <c r="D12" s="18"/>
      <c r="E12" s="8"/>
      <c r="F12" s="8"/>
      <c r="G12" s="8"/>
      <c r="H12" s="8"/>
      <c r="I12" s="8"/>
      <c r="J12" s="8"/>
      <c r="K12" s="8"/>
      <c r="L12" s="8">
        <f t="shared" si="0"/>
        <v>0</v>
      </c>
      <c r="M12" s="8"/>
    </row>
    <row r="13" spans="1:13" s="9" customFormat="1" ht="20.100000000000001" customHeight="1" x14ac:dyDescent="0.25">
      <c r="A13" s="19"/>
      <c r="B13" s="16"/>
      <c r="C13" s="16"/>
      <c r="D13" s="17"/>
      <c r="E13" s="8"/>
      <c r="F13" s="8"/>
      <c r="G13" s="8"/>
      <c r="H13" s="8"/>
      <c r="I13" s="8"/>
      <c r="J13" s="8"/>
      <c r="K13" s="8"/>
      <c r="L13" s="8">
        <f t="shared" si="0"/>
        <v>0</v>
      </c>
      <c r="M13" s="8"/>
    </row>
    <row r="14" spans="1:13" s="9" customFormat="1" ht="20.100000000000001" customHeight="1" x14ac:dyDescent="0.25">
      <c r="A14" s="19"/>
      <c r="B14" s="18"/>
      <c r="C14" s="18"/>
      <c r="D14" s="18"/>
      <c r="E14" s="8"/>
      <c r="F14" s="8"/>
      <c r="G14" s="8"/>
      <c r="H14" s="8"/>
      <c r="I14" s="8"/>
      <c r="J14" s="8"/>
      <c r="K14" s="8"/>
      <c r="L14" s="8">
        <f t="shared" si="0"/>
        <v>0</v>
      </c>
      <c r="M14" s="8"/>
    </row>
    <row r="15" spans="1:13" s="9" customFormat="1" ht="20.100000000000001" customHeight="1" x14ac:dyDescent="0.25">
      <c r="A15" s="19"/>
      <c r="B15" s="16"/>
      <c r="C15" s="16"/>
      <c r="D15" s="16"/>
      <c r="E15" s="8"/>
      <c r="F15" s="8"/>
      <c r="G15" s="8"/>
      <c r="H15" s="8"/>
      <c r="I15" s="8"/>
      <c r="J15" s="8"/>
      <c r="K15" s="8"/>
      <c r="L15" s="8">
        <f t="shared" si="0"/>
        <v>0</v>
      </c>
      <c r="M15" s="8"/>
    </row>
    <row r="16" spans="1:13" s="3" customFormat="1" x14ac:dyDescent="0.25">
      <c r="A16" s="19"/>
      <c r="B16" s="16"/>
      <c r="C16" s="16"/>
      <c r="D16" s="16"/>
      <c r="E16" s="8"/>
      <c r="F16" s="8"/>
      <c r="G16" s="8"/>
      <c r="H16" s="8"/>
      <c r="I16" s="8"/>
      <c r="J16" s="8"/>
      <c r="K16" s="8"/>
      <c r="L16" s="8">
        <f t="shared" si="0"/>
        <v>0</v>
      </c>
      <c r="M16" s="8"/>
    </row>
    <row r="17" spans="1:13" s="3" customFormat="1" x14ac:dyDescent="0.25">
      <c r="A17" s="19"/>
      <c r="B17" s="17"/>
      <c r="C17" s="17"/>
      <c r="D17" s="17"/>
      <c r="E17" s="8"/>
      <c r="F17" s="8"/>
      <c r="G17" s="7"/>
      <c r="H17" s="8"/>
      <c r="I17" s="8"/>
      <c r="J17" s="8"/>
      <c r="K17" s="8"/>
      <c r="L17" s="8">
        <f t="shared" si="0"/>
        <v>0</v>
      </c>
      <c r="M17" s="8"/>
    </row>
    <row r="18" spans="1:13" s="3" customFormat="1" x14ac:dyDescent="0.25">
      <c r="A18" s="19"/>
      <c r="B18" s="16"/>
      <c r="C18" s="16"/>
      <c r="D18" s="17"/>
      <c r="E18" s="8"/>
      <c r="F18" s="8"/>
      <c r="G18" s="7"/>
      <c r="H18" s="8"/>
      <c r="I18" s="8"/>
      <c r="J18" s="8"/>
      <c r="K18" s="8"/>
      <c r="L18" s="8">
        <f t="shared" si="0"/>
        <v>0</v>
      </c>
      <c r="M18" s="8"/>
    </row>
    <row r="19" spans="1:13" s="3" customFormat="1" x14ac:dyDescent="0.25">
      <c r="A19" s="19"/>
      <c r="B19" s="18"/>
      <c r="C19" s="18"/>
      <c r="D19" s="18"/>
      <c r="E19" s="8"/>
      <c r="F19" s="8"/>
      <c r="G19" s="7"/>
      <c r="H19" s="8"/>
      <c r="I19" s="8"/>
      <c r="J19" s="8"/>
      <c r="K19" s="8"/>
      <c r="L19" s="8">
        <f t="shared" si="0"/>
        <v>0</v>
      </c>
      <c r="M19" s="8"/>
    </row>
    <row r="20" spans="1:13" s="3" customFormat="1" x14ac:dyDescent="0.25">
      <c r="A20" s="19"/>
      <c r="B20" s="18"/>
      <c r="C20" s="18"/>
      <c r="D20" s="18"/>
      <c r="E20" s="8"/>
      <c r="F20" s="8"/>
      <c r="G20" s="7"/>
      <c r="H20" s="8"/>
      <c r="I20" s="8"/>
      <c r="J20" s="8"/>
      <c r="K20" s="8"/>
      <c r="L20" s="8">
        <f t="shared" si="0"/>
        <v>0</v>
      </c>
      <c r="M20" s="8"/>
    </row>
    <row r="21" spans="1:13" s="3" customFormat="1" x14ac:dyDescent="0.25">
      <c r="A21" s="19"/>
      <c r="B21" s="16"/>
      <c r="C21" s="16"/>
      <c r="D21" s="16"/>
      <c r="E21" s="8"/>
      <c r="F21" s="8"/>
      <c r="G21" s="7"/>
      <c r="H21" s="8"/>
      <c r="I21" s="8"/>
      <c r="J21" s="8"/>
      <c r="K21" s="8"/>
      <c r="L21" s="8">
        <f t="shared" si="0"/>
        <v>0</v>
      </c>
      <c r="M21" s="8"/>
    </row>
    <row r="22" spans="1:13" s="3" customFormat="1" x14ac:dyDescent="0.25">
      <c r="A22" s="19"/>
      <c r="B22" s="17"/>
      <c r="C22" s="17"/>
      <c r="D22" s="17"/>
      <c r="E22" s="42"/>
      <c r="F22" s="42"/>
      <c r="G22" s="42"/>
      <c r="H22" s="42"/>
      <c r="I22" s="42"/>
      <c r="J22" s="42"/>
      <c r="K22" s="8"/>
      <c r="L22" s="8">
        <f t="shared" si="0"/>
        <v>0</v>
      </c>
      <c r="M22" s="8"/>
    </row>
    <row r="23" spans="1:13" s="3" customFormat="1" x14ac:dyDescent="0.25">
      <c r="A23" s="19"/>
      <c r="B23" s="18"/>
      <c r="C23" s="18"/>
      <c r="D23" s="18"/>
      <c r="E23" s="42"/>
      <c r="F23" s="42"/>
      <c r="G23" s="42"/>
      <c r="H23" s="42"/>
      <c r="I23" s="42"/>
      <c r="J23" s="42"/>
      <c r="K23" s="8"/>
      <c r="L23" s="8">
        <f t="shared" si="0"/>
        <v>0</v>
      </c>
      <c r="M23" s="8"/>
    </row>
    <row r="24" spans="1:13" s="3" customFormat="1" ht="17.399999999999999" x14ac:dyDescent="0.25">
      <c r="A24" s="19"/>
      <c r="B24" s="18"/>
      <c r="C24" s="18"/>
      <c r="D24" s="18"/>
      <c r="E24" s="43"/>
      <c r="F24" s="42"/>
      <c r="G24" s="45"/>
      <c r="H24" s="42"/>
      <c r="I24" s="42"/>
      <c r="J24" s="44"/>
      <c r="K24" s="23"/>
      <c r="L24" s="8">
        <f t="shared" si="0"/>
        <v>0</v>
      </c>
      <c r="M24" s="23"/>
    </row>
    <row r="25" spans="1:13" s="3" customFormat="1" x14ac:dyDescent="0.25"/>
    <row r="26" spans="1:13" s="3" customFormat="1" x14ac:dyDescent="0.25"/>
    <row r="27" spans="1:13" s="3" customFormat="1" x14ac:dyDescent="0.25"/>
    <row r="28" spans="1:13" s="3" customFormat="1" x14ac:dyDescent="0.25"/>
    <row r="29" spans="1:13" s="3" customFormat="1" x14ac:dyDescent="0.25"/>
    <row r="30" spans="1:13" s="3" customFormat="1" x14ac:dyDescent="0.25"/>
    <row r="31" spans="1:13" s="3" customFormat="1" x14ac:dyDescent="0.25"/>
    <row r="32" spans="1:13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</sheetData>
  <autoFilter ref="A3:M5" xr:uid="{1AD80A47-5565-4F60-8B5C-939959C34CA1}">
    <sortState xmlns:xlrd2="http://schemas.microsoft.com/office/spreadsheetml/2017/richdata2" ref="A8:M24">
      <sortCondition descending="1" ref="L3:L5"/>
    </sortState>
  </autoFilter>
  <mergeCells count="16">
    <mergeCell ref="A1:K1"/>
    <mergeCell ref="L1:M1"/>
    <mergeCell ref="E3:E5"/>
    <mergeCell ref="G3:G5"/>
    <mergeCell ref="H3:H5"/>
    <mergeCell ref="I3:I5"/>
    <mergeCell ref="C3:C5"/>
    <mergeCell ref="A2:D2"/>
    <mergeCell ref="A3:A5"/>
    <mergeCell ref="B3:B5"/>
    <mergeCell ref="D3:D5"/>
    <mergeCell ref="F3:F5"/>
    <mergeCell ref="J3:J5"/>
    <mergeCell ref="K3:K5"/>
    <mergeCell ref="L3:L5"/>
    <mergeCell ref="M3:M5"/>
  </mergeCells>
  <hyperlinks>
    <hyperlink ref="L1:M1" location="'Table of Contents'!A1" display="Click Here to Return to Table of Contents" xr:uid="{7FFDFCCF-5F35-4F30-ADC6-FD8CF71CBBE2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45E5D-FABA-4511-9DAE-158B2CC66A19}">
  <sheetPr>
    <tabColor rgb="FF00B050"/>
  </sheetPr>
  <dimension ref="A1:V472"/>
  <sheetViews>
    <sheetView zoomScale="50" zoomScaleNormal="50" workbookViewId="0">
      <pane ySplit="1" topLeftCell="A2" activePane="bottomLeft" state="frozen"/>
      <selection activeCell="AP3" sqref="AP3"/>
      <selection pane="bottomLeft" activeCell="A2" sqref="A2:D2"/>
    </sheetView>
  </sheetViews>
  <sheetFormatPr defaultColWidth="9.109375" defaultRowHeight="17.399999999999999" x14ac:dyDescent="0.25"/>
  <cols>
    <col min="1" max="1" width="18.21875" style="2" bestFit="1" customWidth="1"/>
    <col min="2" max="3" width="19.33203125" style="2" bestFit="1" customWidth="1"/>
    <col min="4" max="4" width="23.44140625" style="2" bestFit="1" customWidth="1"/>
    <col min="5" max="5" width="13.21875" style="2" bestFit="1" customWidth="1"/>
    <col min="6" max="6" width="12.33203125" style="2" customWidth="1"/>
    <col min="7" max="7" width="12.33203125" style="13" bestFit="1" customWidth="1"/>
    <col min="8" max="8" width="13.6640625" style="13" bestFit="1" customWidth="1"/>
    <col min="9" max="9" width="12.33203125" style="2" bestFit="1" customWidth="1"/>
    <col min="10" max="10" width="13.21875" style="2" bestFit="1" customWidth="1"/>
    <col min="11" max="11" width="14.5546875" style="2" customWidth="1"/>
    <col min="12" max="12" width="14.21875" style="2" bestFit="1" customWidth="1"/>
    <col min="13" max="13" width="22.6640625" style="2" customWidth="1"/>
    <col min="14" max="21" width="8.6640625" style="1" customWidth="1"/>
    <col min="22" max="22" width="8.6640625" style="11" customWidth="1"/>
    <col min="23" max="33" width="8.6640625" style="1" customWidth="1"/>
    <col min="34" max="16384" width="9.109375" style="1"/>
  </cols>
  <sheetData>
    <row r="1" spans="1:13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 t="s">
        <v>83</v>
      </c>
      <c r="M1" s="89"/>
    </row>
    <row r="2" spans="1:13" s="4" customFormat="1" ht="48" customHeight="1" x14ac:dyDescent="0.25">
      <c r="A2" s="94" t="s">
        <v>153</v>
      </c>
      <c r="B2" s="95"/>
      <c r="C2" s="95"/>
      <c r="D2" s="95"/>
      <c r="E2" s="21"/>
      <c r="F2" s="21"/>
      <c r="G2" s="21"/>
      <c r="H2" s="21"/>
      <c r="I2" s="21"/>
      <c r="J2" s="21"/>
      <c r="K2" s="21"/>
      <c r="L2" s="21"/>
      <c r="M2" s="40"/>
    </row>
    <row r="3" spans="1:13" s="6" customFormat="1" ht="42.75" customHeight="1" x14ac:dyDescent="0.25">
      <c r="A3" s="96" t="s">
        <v>134</v>
      </c>
      <c r="B3" s="96" t="s">
        <v>2</v>
      </c>
      <c r="C3" s="96" t="s">
        <v>212</v>
      </c>
      <c r="D3" s="96" t="s">
        <v>1</v>
      </c>
      <c r="E3" s="93" t="s">
        <v>135</v>
      </c>
      <c r="F3" s="93" t="s">
        <v>136</v>
      </c>
      <c r="G3" s="93" t="s">
        <v>137</v>
      </c>
      <c r="H3" s="87" t="s">
        <v>138</v>
      </c>
      <c r="I3" s="87" t="s">
        <v>139</v>
      </c>
      <c r="J3" s="85" t="s">
        <v>140</v>
      </c>
      <c r="K3" s="87" t="s">
        <v>141</v>
      </c>
      <c r="L3" s="90" t="s">
        <v>0</v>
      </c>
      <c r="M3" s="92" t="s">
        <v>472</v>
      </c>
    </row>
    <row r="4" spans="1:13" s="5" customFormat="1" ht="9.75" customHeight="1" x14ac:dyDescent="0.25">
      <c r="A4" s="96"/>
      <c r="B4" s="96"/>
      <c r="C4" s="96"/>
      <c r="D4" s="96"/>
      <c r="E4" s="93"/>
      <c r="F4" s="93"/>
      <c r="G4" s="93"/>
      <c r="H4" s="93"/>
      <c r="I4" s="93"/>
      <c r="J4" s="86"/>
      <c r="K4" s="93"/>
      <c r="L4" s="91"/>
      <c r="M4" s="92"/>
    </row>
    <row r="5" spans="1:13" s="5" customFormat="1" ht="11.25" customHeight="1" x14ac:dyDescent="0.25">
      <c r="A5" s="96"/>
      <c r="B5" s="96"/>
      <c r="C5" s="96"/>
      <c r="D5" s="96"/>
      <c r="E5" s="93"/>
      <c r="F5" s="93"/>
      <c r="G5" s="93"/>
      <c r="H5" s="93"/>
      <c r="I5" s="93"/>
      <c r="J5" s="87"/>
      <c r="K5" s="93"/>
      <c r="L5" s="91"/>
      <c r="M5" s="92"/>
    </row>
    <row r="6" spans="1:13" s="9" customFormat="1" ht="20.100000000000001" customHeight="1" x14ac:dyDescent="0.25">
      <c r="A6" s="59"/>
      <c r="B6" s="29" t="s">
        <v>50</v>
      </c>
      <c r="C6" s="29" t="s">
        <v>50</v>
      </c>
      <c r="D6" s="29" t="s">
        <v>48</v>
      </c>
      <c r="E6" s="8">
        <v>21</v>
      </c>
      <c r="F6" s="8">
        <v>20</v>
      </c>
      <c r="G6" s="8">
        <f>2*24</f>
        <v>48</v>
      </c>
      <c r="H6" s="8">
        <v>18</v>
      </c>
      <c r="I6" s="8">
        <v>26</v>
      </c>
      <c r="J6" s="8">
        <v>24</v>
      </c>
      <c r="K6" s="8">
        <v>26</v>
      </c>
      <c r="L6" s="36">
        <f t="shared" ref="L6:L24" si="0">SUM(E6:K6)</f>
        <v>183</v>
      </c>
      <c r="M6" s="69">
        <v>1</v>
      </c>
    </row>
    <row r="7" spans="1:13" s="9" customFormat="1" ht="19.8" customHeight="1" x14ac:dyDescent="0.25">
      <c r="A7" s="58"/>
      <c r="B7" s="17" t="s">
        <v>290</v>
      </c>
      <c r="C7" s="17" t="s">
        <v>290</v>
      </c>
      <c r="D7" s="17" t="s">
        <v>291</v>
      </c>
      <c r="E7" s="8">
        <v>18</v>
      </c>
      <c r="F7" s="8">
        <v>23</v>
      </c>
      <c r="G7" s="7">
        <f>2*24</f>
        <v>48</v>
      </c>
      <c r="H7" s="8">
        <v>20</v>
      </c>
      <c r="I7" s="8">
        <v>22</v>
      </c>
      <c r="J7" s="8">
        <v>24</v>
      </c>
      <c r="K7" s="8">
        <v>22</v>
      </c>
      <c r="L7" s="8">
        <f t="shared" si="0"/>
        <v>177</v>
      </c>
      <c r="M7" s="70">
        <v>2</v>
      </c>
    </row>
    <row r="8" spans="1:13" s="9" customFormat="1" ht="20.100000000000001" customHeight="1" x14ac:dyDescent="0.25">
      <c r="A8" s="57"/>
      <c r="B8" s="16" t="s">
        <v>310</v>
      </c>
      <c r="C8" s="16" t="s">
        <v>310</v>
      </c>
      <c r="D8" s="17" t="s">
        <v>309</v>
      </c>
      <c r="E8" s="49"/>
      <c r="F8" s="49"/>
      <c r="G8" s="50"/>
      <c r="H8" s="8">
        <v>26</v>
      </c>
      <c r="I8" s="53"/>
      <c r="J8" s="53"/>
      <c r="K8" s="53"/>
      <c r="L8" s="8">
        <f t="shared" si="0"/>
        <v>26</v>
      </c>
      <c r="M8" s="68"/>
    </row>
    <row r="9" spans="1:13" s="10" customFormat="1" ht="20.100000000000001" customHeight="1" x14ac:dyDescent="0.25">
      <c r="A9" s="58"/>
      <c r="B9" s="17" t="s">
        <v>53</v>
      </c>
      <c r="C9" s="17" t="s">
        <v>53</v>
      </c>
      <c r="D9" s="17" t="s">
        <v>54</v>
      </c>
      <c r="E9" s="8">
        <v>25</v>
      </c>
      <c r="F9" s="49"/>
      <c r="G9" s="50"/>
      <c r="H9" s="53"/>
      <c r="I9" s="53"/>
      <c r="J9" s="53"/>
      <c r="K9" s="53"/>
      <c r="L9" s="8">
        <f t="shared" si="0"/>
        <v>25</v>
      </c>
      <c r="M9" s="70">
        <v>3</v>
      </c>
    </row>
    <row r="10" spans="1:13" s="9" customFormat="1" ht="20.100000000000001" customHeight="1" x14ac:dyDescent="0.25">
      <c r="A10" s="58"/>
      <c r="B10" s="16" t="s">
        <v>36</v>
      </c>
      <c r="C10" s="16" t="s">
        <v>51</v>
      </c>
      <c r="D10" s="16" t="s">
        <v>37</v>
      </c>
      <c r="E10" s="8">
        <v>3</v>
      </c>
      <c r="F10" s="8">
        <v>17</v>
      </c>
      <c r="G10" s="50"/>
      <c r="H10" s="49"/>
      <c r="I10" s="53"/>
      <c r="J10" s="53"/>
      <c r="K10" s="53"/>
      <c r="L10" s="8">
        <f t="shared" si="0"/>
        <v>20</v>
      </c>
      <c r="M10" s="70">
        <v>4</v>
      </c>
    </row>
    <row r="11" spans="1:13" s="9" customFormat="1" ht="20.100000000000001" customHeight="1" x14ac:dyDescent="0.25">
      <c r="A11" s="58"/>
      <c r="B11" s="16" t="s">
        <v>36</v>
      </c>
      <c r="C11" s="16" t="s">
        <v>51</v>
      </c>
      <c r="D11" s="16" t="s">
        <v>415</v>
      </c>
      <c r="E11" s="50"/>
      <c r="F11" s="50"/>
      <c r="G11" s="50"/>
      <c r="H11" s="50"/>
      <c r="I11" s="50"/>
      <c r="J11" s="8">
        <v>16</v>
      </c>
      <c r="K11" s="53"/>
      <c r="L11" s="8">
        <f t="shared" si="0"/>
        <v>16</v>
      </c>
      <c r="M11" s="70">
        <v>5</v>
      </c>
    </row>
    <row r="12" spans="1:13" s="9" customFormat="1" ht="19.5" customHeight="1" x14ac:dyDescent="0.25">
      <c r="A12" s="19"/>
      <c r="B12" s="18"/>
      <c r="C12" s="18"/>
      <c r="D12" s="18"/>
      <c r="E12" s="8"/>
      <c r="F12" s="8"/>
      <c r="G12" s="8"/>
      <c r="H12" s="8"/>
      <c r="I12" s="8"/>
      <c r="J12" s="8"/>
      <c r="K12" s="8"/>
      <c r="L12" s="8">
        <f t="shared" si="0"/>
        <v>0</v>
      </c>
      <c r="M12" s="65"/>
    </row>
    <row r="13" spans="1:13" s="9" customFormat="1" ht="20.100000000000001" customHeight="1" x14ac:dyDescent="0.25">
      <c r="A13" s="19"/>
      <c r="B13" s="16"/>
      <c r="C13" s="16"/>
      <c r="D13" s="17"/>
      <c r="E13" s="8"/>
      <c r="F13" s="8"/>
      <c r="G13" s="8"/>
      <c r="H13" s="8"/>
      <c r="I13" s="8"/>
      <c r="J13" s="8"/>
      <c r="K13" s="8"/>
      <c r="L13" s="8">
        <f t="shared" si="0"/>
        <v>0</v>
      </c>
      <c r="M13" s="65"/>
    </row>
    <row r="14" spans="1:13" s="9" customFormat="1" ht="20.100000000000001" customHeight="1" x14ac:dyDescent="0.25">
      <c r="A14" s="19"/>
      <c r="B14" s="18"/>
      <c r="C14" s="18"/>
      <c r="D14" s="18"/>
      <c r="E14" s="8"/>
      <c r="F14" s="8"/>
      <c r="G14" s="8"/>
      <c r="H14" s="8"/>
      <c r="I14" s="8"/>
      <c r="J14" s="8"/>
      <c r="K14" s="8"/>
      <c r="L14" s="8">
        <f t="shared" si="0"/>
        <v>0</v>
      </c>
      <c r="M14" s="65"/>
    </row>
    <row r="15" spans="1:13" s="9" customFormat="1" ht="20.100000000000001" customHeight="1" x14ac:dyDescent="0.25">
      <c r="A15" s="19"/>
      <c r="B15" s="16"/>
      <c r="C15" s="16"/>
      <c r="D15" s="16"/>
      <c r="E15" s="8"/>
      <c r="F15" s="8"/>
      <c r="G15" s="8"/>
      <c r="H15" s="8"/>
      <c r="I15" s="8"/>
      <c r="J15" s="8"/>
      <c r="K15" s="8"/>
      <c r="L15" s="8">
        <f t="shared" si="0"/>
        <v>0</v>
      </c>
      <c r="M15" s="65"/>
    </row>
    <row r="16" spans="1:13" s="3" customFormat="1" ht="15" x14ac:dyDescent="0.25">
      <c r="A16" s="19"/>
      <c r="B16" s="16"/>
      <c r="C16" s="16"/>
      <c r="D16" s="16"/>
      <c r="E16" s="8"/>
      <c r="F16" s="8"/>
      <c r="G16" s="8"/>
      <c r="H16" s="8"/>
      <c r="I16" s="8"/>
      <c r="J16" s="8"/>
      <c r="K16" s="8"/>
      <c r="L16" s="8">
        <f t="shared" si="0"/>
        <v>0</v>
      </c>
      <c r="M16" s="65"/>
    </row>
    <row r="17" spans="1:13" s="3" customFormat="1" ht="15" x14ac:dyDescent="0.25">
      <c r="A17" s="19"/>
      <c r="B17" s="17"/>
      <c r="C17" s="17"/>
      <c r="D17" s="17"/>
      <c r="E17" s="8"/>
      <c r="F17" s="8"/>
      <c r="G17" s="7"/>
      <c r="H17" s="8"/>
      <c r="I17" s="8"/>
      <c r="J17" s="8"/>
      <c r="K17" s="8"/>
      <c r="L17" s="8">
        <f t="shared" si="0"/>
        <v>0</v>
      </c>
      <c r="M17" s="65"/>
    </row>
    <row r="18" spans="1:13" s="3" customFormat="1" ht="15" x14ac:dyDescent="0.25">
      <c r="A18" s="19"/>
      <c r="B18" s="16"/>
      <c r="C18" s="16"/>
      <c r="D18" s="17"/>
      <c r="E18" s="8"/>
      <c r="F18" s="8"/>
      <c r="G18" s="7"/>
      <c r="H18" s="8"/>
      <c r="I18" s="8"/>
      <c r="J18" s="8"/>
      <c r="K18" s="8"/>
      <c r="L18" s="8">
        <f t="shared" si="0"/>
        <v>0</v>
      </c>
      <c r="M18" s="65"/>
    </row>
    <row r="19" spans="1:13" s="3" customFormat="1" ht="15" x14ac:dyDescent="0.25">
      <c r="A19" s="19"/>
      <c r="B19" s="18"/>
      <c r="C19" s="18"/>
      <c r="D19" s="18"/>
      <c r="E19" s="8"/>
      <c r="F19" s="8"/>
      <c r="G19" s="7"/>
      <c r="H19" s="8"/>
      <c r="I19" s="8"/>
      <c r="J19" s="8"/>
      <c r="K19" s="8"/>
      <c r="L19" s="8">
        <f t="shared" si="0"/>
        <v>0</v>
      </c>
      <c r="M19" s="65"/>
    </row>
    <row r="20" spans="1:13" s="3" customFormat="1" ht="15" x14ac:dyDescent="0.25">
      <c r="A20" s="19"/>
      <c r="B20" s="18"/>
      <c r="C20" s="18"/>
      <c r="D20" s="18"/>
      <c r="E20" s="8"/>
      <c r="F20" s="8"/>
      <c r="G20" s="7"/>
      <c r="H20" s="8"/>
      <c r="I20" s="8"/>
      <c r="J20" s="8"/>
      <c r="K20" s="8"/>
      <c r="L20" s="8">
        <f t="shared" si="0"/>
        <v>0</v>
      </c>
      <c r="M20" s="65"/>
    </row>
    <row r="21" spans="1:13" s="3" customFormat="1" ht="15" x14ac:dyDescent="0.25">
      <c r="A21" s="19"/>
      <c r="B21" s="16"/>
      <c r="C21" s="16"/>
      <c r="D21" s="16"/>
      <c r="E21" s="8"/>
      <c r="F21" s="8"/>
      <c r="G21" s="7"/>
      <c r="H21" s="8"/>
      <c r="I21" s="8"/>
      <c r="J21" s="8"/>
      <c r="K21" s="8"/>
      <c r="L21" s="8">
        <f t="shared" si="0"/>
        <v>0</v>
      </c>
      <c r="M21" s="65"/>
    </row>
    <row r="22" spans="1:13" s="3" customFormat="1" ht="15" x14ac:dyDescent="0.25">
      <c r="A22" s="19"/>
      <c r="B22" s="17"/>
      <c r="C22" s="17"/>
      <c r="D22" s="17"/>
      <c r="E22" s="42"/>
      <c r="F22" s="42"/>
      <c r="G22" s="42"/>
      <c r="H22" s="42"/>
      <c r="I22" s="42"/>
      <c r="J22" s="42"/>
      <c r="K22" s="8"/>
      <c r="L22" s="8">
        <f t="shared" si="0"/>
        <v>0</v>
      </c>
      <c r="M22" s="65"/>
    </row>
    <row r="23" spans="1:13" s="3" customFormat="1" ht="15" x14ac:dyDescent="0.25">
      <c r="A23" s="19"/>
      <c r="B23" s="18"/>
      <c r="C23" s="18"/>
      <c r="D23" s="18"/>
      <c r="E23" s="42"/>
      <c r="F23" s="42"/>
      <c r="G23" s="42"/>
      <c r="H23" s="42"/>
      <c r="I23" s="42"/>
      <c r="J23" s="42"/>
      <c r="K23" s="8"/>
      <c r="L23" s="8">
        <f t="shared" si="0"/>
        <v>0</v>
      </c>
      <c r="M23" s="65"/>
    </row>
    <row r="24" spans="1:13" s="3" customFormat="1" x14ac:dyDescent="0.25">
      <c r="A24" s="19"/>
      <c r="B24" s="18"/>
      <c r="C24" s="18"/>
      <c r="D24" s="18"/>
      <c r="E24" s="43"/>
      <c r="F24" s="42"/>
      <c r="G24" s="45"/>
      <c r="H24" s="42"/>
      <c r="I24" s="42"/>
      <c r="J24" s="44"/>
      <c r="K24" s="23"/>
      <c r="L24" s="8">
        <f t="shared" si="0"/>
        <v>0</v>
      </c>
      <c r="M24" s="66"/>
    </row>
    <row r="25" spans="1:13" s="3" customFormat="1" x14ac:dyDescent="0.25">
      <c r="G25" s="12"/>
      <c r="H25" s="12"/>
      <c r="J25" s="22"/>
      <c r="K25" s="22"/>
      <c r="L25" s="22"/>
      <c r="M25" s="22"/>
    </row>
    <row r="26" spans="1:13" s="3" customFormat="1" x14ac:dyDescent="0.25">
      <c r="B26" s="24"/>
      <c r="C26" s="24"/>
      <c r="G26" s="12"/>
      <c r="H26" s="12"/>
    </row>
    <row r="27" spans="1:13" s="3" customFormat="1" x14ac:dyDescent="0.25">
      <c r="B27" s="24"/>
      <c r="C27" s="24"/>
      <c r="G27" s="12"/>
      <c r="H27" s="12"/>
    </row>
    <row r="28" spans="1:13" s="3" customFormat="1" x14ac:dyDescent="0.25">
      <c r="B28" s="24"/>
      <c r="C28" s="24"/>
      <c r="G28" s="12"/>
      <c r="H28" s="12"/>
    </row>
    <row r="29" spans="1:13" s="3" customFormat="1" x14ac:dyDescent="0.25">
      <c r="B29" s="24"/>
      <c r="C29" s="24"/>
      <c r="G29" s="12"/>
      <c r="H29" s="12"/>
    </row>
    <row r="30" spans="1:13" s="3" customFormat="1" x14ac:dyDescent="0.25">
      <c r="G30" s="12"/>
      <c r="H30" s="12"/>
    </row>
    <row r="31" spans="1:13" s="3" customFormat="1" x14ac:dyDescent="0.25">
      <c r="G31" s="12"/>
      <c r="H31" s="12"/>
    </row>
    <row r="32" spans="1:13" s="3" customFormat="1" x14ac:dyDescent="0.25">
      <c r="G32" s="12"/>
      <c r="H32" s="12"/>
    </row>
    <row r="33" spans="7:8" s="3" customFormat="1" x14ac:dyDescent="0.25">
      <c r="G33" s="12"/>
      <c r="H33" s="12"/>
    </row>
    <row r="34" spans="7:8" s="3" customFormat="1" x14ac:dyDescent="0.25">
      <c r="G34" s="12"/>
      <c r="H34" s="12"/>
    </row>
    <row r="35" spans="7:8" s="3" customFormat="1" x14ac:dyDescent="0.25">
      <c r="G35" s="12"/>
      <c r="H35" s="12"/>
    </row>
    <row r="36" spans="7:8" s="3" customFormat="1" x14ac:dyDescent="0.25">
      <c r="G36" s="12"/>
      <c r="H36" s="12"/>
    </row>
    <row r="37" spans="7:8" s="3" customFormat="1" x14ac:dyDescent="0.25">
      <c r="G37" s="12"/>
      <c r="H37" s="12"/>
    </row>
    <row r="38" spans="7:8" s="3" customFormat="1" x14ac:dyDescent="0.25">
      <c r="G38" s="12"/>
      <c r="H38" s="12"/>
    </row>
    <row r="39" spans="7:8" s="3" customFormat="1" x14ac:dyDescent="0.25">
      <c r="G39" s="12"/>
      <c r="H39" s="12"/>
    </row>
    <row r="40" spans="7:8" s="3" customFormat="1" x14ac:dyDescent="0.25">
      <c r="G40" s="12"/>
      <c r="H40" s="12"/>
    </row>
    <row r="41" spans="7:8" s="3" customFormat="1" x14ac:dyDescent="0.25">
      <c r="G41" s="12"/>
      <c r="H41" s="12"/>
    </row>
    <row r="42" spans="7:8" s="3" customFormat="1" x14ac:dyDescent="0.25">
      <c r="G42" s="12"/>
      <c r="H42" s="12"/>
    </row>
    <row r="43" spans="7:8" s="3" customFormat="1" x14ac:dyDescent="0.25">
      <c r="G43" s="12"/>
      <c r="H43" s="12"/>
    </row>
    <row r="44" spans="7:8" s="3" customFormat="1" x14ac:dyDescent="0.25">
      <c r="G44" s="12"/>
      <c r="H44" s="12"/>
    </row>
    <row r="45" spans="7:8" s="3" customFormat="1" x14ac:dyDescent="0.25">
      <c r="G45" s="12"/>
      <c r="H45" s="12"/>
    </row>
    <row r="46" spans="7:8" s="3" customFormat="1" x14ac:dyDescent="0.25">
      <c r="G46" s="12"/>
      <c r="H46" s="12"/>
    </row>
    <row r="47" spans="7:8" s="3" customFormat="1" x14ac:dyDescent="0.25">
      <c r="G47" s="12"/>
      <c r="H47" s="12"/>
    </row>
    <row r="48" spans="7:8" s="3" customFormat="1" x14ac:dyDescent="0.25">
      <c r="G48" s="12"/>
      <c r="H48" s="12"/>
    </row>
    <row r="49" spans="7:8" s="3" customFormat="1" x14ac:dyDescent="0.25">
      <c r="G49" s="12"/>
      <c r="H49" s="12"/>
    </row>
    <row r="50" spans="7:8" s="3" customFormat="1" x14ac:dyDescent="0.25">
      <c r="G50" s="12"/>
      <c r="H50" s="12"/>
    </row>
    <row r="51" spans="7:8" s="3" customFormat="1" x14ac:dyDescent="0.25">
      <c r="G51" s="12"/>
      <c r="H51" s="12"/>
    </row>
    <row r="52" spans="7:8" s="3" customFormat="1" x14ac:dyDescent="0.25">
      <c r="G52" s="12"/>
      <c r="H52" s="12"/>
    </row>
    <row r="53" spans="7:8" s="3" customFormat="1" x14ac:dyDescent="0.25">
      <c r="G53" s="12"/>
      <c r="H53" s="12"/>
    </row>
    <row r="54" spans="7:8" s="3" customFormat="1" x14ac:dyDescent="0.25">
      <c r="G54" s="12"/>
      <c r="H54" s="12"/>
    </row>
    <row r="55" spans="7:8" s="3" customFormat="1" x14ac:dyDescent="0.25">
      <c r="G55" s="12"/>
      <c r="H55" s="12"/>
    </row>
    <row r="56" spans="7:8" s="3" customFormat="1" x14ac:dyDescent="0.25">
      <c r="G56" s="12"/>
      <c r="H56" s="12"/>
    </row>
    <row r="57" spans="7:8" s="3" customFormat="1" x14ac:dyDescent="0.25">
      <c r="G57" s="12"/>
      <c r="H57" s="12"/>
    </row>
    <row r="58" spans="7:8" s="3" customFormat="1" x14ac:dyDescent="0.25">
      <c r="G58" s="12"/>
      <c r="H58" s="12"/>
    </row>
    <row r="59" spans="7:8" s="3" customFormat="1" x14ac:dyDescent="0.25">
      <c r="G59" s="12"/>
      <c r="H59" s="12"/>
    </row>
    <row r="60" spans="7:8" s="3" customFormat="1" x14ac:dyDescent="0.25">
      <c r="G60" s="12"/>
      <c r="H60" s="12"/>
    </row>
    <row r="61" spans="7:8" s="3" customFormat="1" x14ac:dyDescent="0.25">
      <c r="G61" s="12"/>
      <c r="H61" s="12"/>
    </row>
    <row r="62" spans="7:8" s="3" customFormat="1" x14ac:dyDescent="0.25">
      <c r="G62" s="12"/>
      <c r="H62" s="12"/>
    </row>
    <row r="63" spans="7:8" s="3" customFormat="1" x14ac:dyDescent="0.25">
      <c r="G63" s="12"/>
      <c r="H63" s="12"/>
    </row>
    <row r="64" spans="7:8" s="3" customFormat="1" x14ac:dyDescent="0.25">
      <c r="G64" s="12"/>
      <c r="H64" s="12"/>
    </row>
    <row r="65" spans="7:8" s="3" customFormat="1" x14ac:dyDescent="0.25">
      <c r="G65" s="12"/>
      <c r="H65" s="12"/>
    </row>
    <row r="66" spans="7:8" s="3" customFormat="1" x14ac:dyDescent="0.25">
      <c r="G66" s="12"/>
      <c r="H66" s="12"/>
    </row>
    <row r="67" spans="7:8" s="3" customFormat="1" x14ac:dyDescent="0.25">
      <c r="G67" s="12"/>
      <c r="H67" s="12"/>
    </row>
    <row r="68" spans="7:8" s="3" customFormat="1" x14ac:dyDescent="0.25">
      <c r="G68" s="12"/>
      <c r="H68" s="12"/>
    </row>
    <row r="69" spans="7:8" s="3" customFormat="1" x14ac:dyDescent="0.25">
      <c r="G69" s="12"/>
      <c r="H69" s="12"/>
    </row>
    <row r="70" spans="7:8" s="3" customFormat="1" x14ac:dyDescent="0.25">
      <c r="G70" s="12"/>
      <c r="H70" s="12"/>
    </row>
    <row r="71" spans="7:8" s="3" customFormat="1" x14ac:dyDescent="0.25">
      <c r="G71" s="12"/>
      <c r="H71" s="12"/>
    </row>
    <row r="72" spans="7:8" s="3" customFormat="1" x14ac:dyDescent="0.25">
      <c r="G72" s="12"/>
      <c r="H72" s="12"/>
    </row>
    <row r="73" spans="7:8" s="3" customFormat="1" x14ac:dyDescent="0.25">
      <c r="G73" s="12"/>
      <c r="H73" s="12"/>
    </row>
    <row r="74" spans="7:8" s="3" customFormat="1" x14ac:dyDescent="0.25">
      <c r="G74" s="12"/>
      <c r="H74" s="12"/>
    </row>
    <row r="75" spans="7:8" s="3" customFormat="1" x14ac:dyDescent="0.25">
      <c r="G75" s="12"/>
      <c r="H75" s="12"/>
    </row>
    <row r="76" spans="7:8" s="3" customFormat="1" x14ac:dyDescent="0.25">
      <c r="G76" s="12"/>
      <c r="H76" s="12"/>
    </row>
    <row r="77" spans="7:8" s="3" customFormat="1" x14ac:dyDescent="0.25">
      <c r="G77" s="12"/>
      <c r="H77" s="12"/>
    </row>
    <row r="78" spans="7:8" s="3" customFormat="1" x14ac:dyDescent="0.25">
      <c r="G78" s="12"/>
      <c r="H78" s="12"/>
    </row>
    <row r="79" spans="7:8" s="3" customFormat="1" x14ac:dyDescent="0.25">
      <c r="G79" s="12"/>
      <c r="H79" s="12"/>
    </row>
    <row r="80" spans="7:8" s="3" customFormat="1" x14ac:dyDescent="0.25">
      <c r="G80" s="12"/>
      <c r="H80" s="12"/>
    </row>
    <row r="81" spans="7:8" s="3" customFormat="1" x14ac:dyDescent="0.25">
      <c r="G81" s="12"/>
      <c r="H81" s="12"/>
    </row>
    <row r="82" spans="7:8" s="3" customFormat="1" x14ac:dyDescent="0.25">
      <c r="G82" s="12"/>
      <c r="H82" s="12"/>
    </row>
    <row r="83" spans="7:8" s="3" customFormat="1" x14ac:dyDescent="0.25">
      <c r="G83" s="12"/>
      <c r="H83" s="12"/>
    </row>
    <row r="84" spans="7:8" s="3" customFormat="1" x14ac:dyDescent="0.25">
      <c r="G84" s="12"/>
      <c r="H84" s="12"/>
    </row>
    <row r="85" spans="7:8" s="3" customFormat="1" x14ac:dyDescent="0.25">
      <c r="G85" s="12"/>
      <c r="H85" s="12"/>
    </row>
    <row r="86" spans="7:8" s="3" customFormat="1" x14ac:dyDescent="0.25">
      <c r="G86" s="12"/>
      <c r="H86" s="12"/>
    </row>
    <row r="87" spans="7:8" s="3" customFormat="1" x14ac:dyDescent="0.25">
      <c r="G87" s="12"/>
      <c r="H87" s="12"/>
    </row>
    <row r="88" spans="7:8" s="3" customFormat="1" x14ac:dyDescent="0.25">
      <c r="G88" s="12"/>
      <c r="H88" s="12"/>
    </row>
    <row r="89" spans="7:8" s="3" customFormat="1" x14ac:dyDescent="0.25">
      <c r="G89" s="12"/>
      <c r="H89" s="12"/>
    </row>
    <row r="90" spans="7:8" s="3" customFormat="1" x14ac:dyDescent="0.25">
      <c r="G90" s="12"/>
      <c r="H90" s="12"/>
    </row>
    <row r="91" spans="7:8" s="3" customFormat="1" x14ac:dyDescent="0.25">
      <c r="G91" s="12"/>
      <c r="H91" s="12"/>
    </row>
    <row r="92" spans="7:8" s="3" customFormat="1" x14ac:dyDescent="0.25">
      <c r="G92" s="12"/>
      <c r="H92" s="12"/>
    </row>
    <row r="93" spans="7:8" s="3" customFormat="1" x14ac:dyDescent="0.25">
      <c r="G93" s="12"/>
      <c r="H93" s="12"/>
    </row>
    <row r="94" spans="7:8" s="3" customFormat="1" x14ac:dyDescent="0.25">
      <c r="G94" s="12"/>
      <c r="H94" s="12"/>
    </row>
    <row r="95" spans="7:8" s="3" customFormat="1" x14ac:dyDescent="0.25">
      <c r="G95" s="12"/>
      <c r="H95" s="12"/>
    </row>
    <row r="96" spans="7:8" s="3" customFormat="1" x14ac:dyDescent="0.25">
      <c r="G96" s="12"/>
      <c r="H96" s="12"/>
    </row>
    <row r="97" spans="7:8" s="3" customFormat="1" x14ac:dyDescent="0.25">
      <c r="G97" s="12"/>
      <c r="H97" s="12"/>
    </row>
    <row r="98" spans="7:8" s="3" customFormat="1" x14ac:dyDescent="0.25">
      <c r="G98" s="12"/>
      <c r="H98" s="12"/>
    </row>
    <row r="99" spans="7:8" s="3" customFormat="1" x14ac:dyDescent="0.25">
      <c r="G99" s="12"/>
      <c r="H99" s="12"/>
    </row>
    <row r="100" spans="7:8" s="3" customFormat="1" x14ac:dyDescent="0.25">
      <c r="G100" s="12"/>
      <c r="H100" s="12"/>
    </row>
    <row r="101" spans="7:8" s="3" customFormat="1" x14ac:dyDescent="0.25">
      <c r="G101" s="12"/>
      <c r="H101" s="12"/>
    </row>
    <row r="102" spans="7:8" s="3" customFormat="1" x14ac:dyDescent="0.25">
      <c r="G102" s="12"/>
      <c r="H102" s="12"/>
    </row>
    <row r="103" spans="7:8" s="3" customFormat="1" x14ac:dyDescent="0.25">
      <c r="G103" s="12"/>
      <c r="H103" s="12"/>
    </row>
    <row r="104" spans="7:8" s="3" customFormat="1" x14ac:dyDescent="0.25">
      <c r="G104" s="12"/>
      <c r="H104" s="12"/>
    </row>
    <row r="105" spans="7:8" s="3" customFormat="1" x14ac:dyDescent="0.25">
      <c r="G105" s="12"/>
      <c r="H105" s="12"/>
    </row>
    <row r="106" spans="7:8" s="3" customFormat="1" x14ac:dyDescent="0.25">
      <c r="G106" s="12"/>
      <c r="H106" s="12"/>
    </row>
    <row r="107" spans="7:8" s="3" customFormat="1" x14ac:dyDescent="0.25">
      <c r="G107" s="12"/>
      <c r="H107" s="12"/>
    </row>
    <row r="108" spans="7:8" s="3" customFormat="1" x14ac:dyDescent="0.25">
      <c r="G108" s="12"/>
      <c r="H108" s="12"/>
    </row>
    <row r="109" spans="7:8" s="3" customFormat="1" x14ac:dyDescent="0.25">
      <c r="G109" s="12"/>
      <c r="H109" s="12"/>
    </row>
    <row r="110" spans="7:8" s="3" customFormat="1" x14ac:dyDescent="0.25">
      <c r="G110" s="12"/>
      <c r="H110" s="12"/>
    </row>
    <row r="111" spans="7:8" s="3" customFormat="1" x14ac:dyDescent="0.25">
      <c r="G111" s="12"/>
      <c r="H111" s="12"/>
    </row>
    <row r="112" spans="7:8" s="3" customFormat="1" x14ac:dyDescent="0.25">
      <c r="G112" s="12"/>
      <c r="H112" s="12"/>
    </row>
    <row r="113" spans="7:8" s="3" customFormat="1" x14ac:dyDescent="0.25">
      <c r="G113" s="12"/>
      <c r="H113" s="12"/>
    </row>
    <row r="114" spans="7:8" s="3" customFormat="1" x14ac:dyDescent="0.25">
      <c r="G114" s="12"/>
      <c r="H114" s="12"/>
    </row>
    <row r="115" spans="7:8" s="3" customFormat="1" x14ac:dyDescent="0.25">
      <c r="G115" s="12"/>
      <c r="H115" s="12"/>
    </row>
    <row r="116" spans="7:8" s="3" customFormat="1" x14ac:dyDescent="0.25">
      <c r="G116" s="12"/>
      <c r="H116" s="12"/>
    </row>
    <row r="117" spans="7:8" s="3" customFormat="1" x14ac:dyDescent="0.25">
      <c r="G117" s="12"/>
      <c r="H117" s="12"/>
    </row>
    <row r="118" spans="7:8" s="3" customFormat="1" x14ac:dyDescent="0.25">
      <c r="G118" s="12"/>
      <c r="H118" s="12"/>
    </row>
    <row r="119" spans="7:8" s="3" customFormat="1" x14ac:dyDescent="0.25">
      <c r="G119" s="12"/>
      <c r="H119" s="12"/>
    </row>
    <row r="120" spans="7:8" s="3" customFormat="1" x14ac:dyDescent="0.25">
      <c r="G120" s="12"/>
      <c r="H120" s="12"/>
    </row>
    <row r="121" spans="7:8" s="3" customFormat="1" x14ac:dyDescent="0.25">
      <c r="G121" s="12"/>
      <c r="H121" s="12"/>
    </row>
    <row r="122" spans="7:8" s="3" customFormat="1" x14ac:dyDescent="0.25">
      <c r="G122" s="12"/>
      <c r="H122" s="12"/>
    </row>
    <row r="123" spans="7:8" s="3" customFormat="1" x14ac:dyDescent="0.25">
      <c r="G123" s="12"/>
      <c r="H123" s="12"/>
    </row>
    <row r="124" spans="7:8" s="3" customFormat="1" x14ac:dyDescent="0.25">
      <c r="G124" s="12"/>
      <c r="H124" s="12"/>
    </row>
    <row r="125" spans="7:8" s="3" customFormat="1" x14ac:dyDescent="0.25">
      <c r="G125" s="12"/>
      <c r="H125" s="12"/>
    </row>
    <row r="126" spans="7:8" s="3" customFormat="1" x14ac:dyDescent="0.25">
      <c r="G126" s="12"/>
      <c r="H126" s="12"/>
    </row>
    <row r="127" spans="7:8" s="3" customFormat="1" x14ac:dyDescent="0.25">
      <c r="G127" s="12"/>
      <c r="H127" s="12"/>
    </row>
    <row r="128" spans="7:8" s="3" customFormat="1" x14ac:dyDescent="0.25">
      <c r="G128" s="12"/>
      <c r="H128" s="12"/>
    </row>
    <row r="129" spans="7:8" s="3" customFormat="1" x14ac:dyDescent="0.25">
      <c r="G129" s="12"/>
      <c r="H129" s="12"/>
    </row>
    <row r="130" spans="7:8" s="3" customFormat="1" x14ac:dyDescent="0.25">
      <c r="G130" s="12"/>
      <c r="H130" s="12"/>
    </row>
    <row r="131" spans="7:8" s="3" customFormat="1" x14ac:dyDescent="0.25">
      <c r="G131" s="12"/>
      <c r="H131" s="12"/>
    </row>
    <row r="132" spans="7:8" s="3" customFormat="1" x14ac:dyDescent="0.25">
      <c r="G132" s="12"/>
      <c r="H132" s="12"/>
    </row>
    <row r="133" spans="7:8" s="3" customFormat="1" x14ac:dyDescent="0.25">
      <c r="G133" s="12"/>
      <c r="H133" s="12"/>
    </row>
    <row r="134" spans="7:8" s="3" customFormat="1" x14ac:dyDescent="0.25">
      <c r="G134" s="12"/>
      <c r="H134" s="12"/>
    </row>
    <row r="135" spans="7:8" s="3" customFormat="1" x14ac:dyDescent="0.25">
      <c r="G135" s="12"/>
      <c r="H135" s="12"/>
    </row>
    <row r="136" spans="7:8" s="3" customFormat="1" x14ac:dyDescent="0.25">
      <c r="G136" s="12"/>
      <c r="H136" s="12"/>
    </row>
    <row r="137" spans="7:8" s="3" customFormat="1" x14ac:dyDescent="0.25">
      <c r="G137" s="12"/>
      <c r="H137" s="12"/>
    </row>
    <row r="138" spans="7:8" s="3" customFormat="1" x14ac:dyDescent="0.25">
      <c r="G138" s="12"/>
      <c r="H138" s="12"/>
    </row>
    <row r="139" spans="7:8" s="3" customFormat="1" x14ac:dyDescent="0.25">
      <c r="G139" s="12"/>
      <c r="H139" s="12"/>
    </row>
    <row r="140" spans="7:8" s="3" customFormat="1" x14ac:dyDescent="0.25">
      <c r="G140" s="12"/>
      <c r="H140" s="12"/>
    </row>
    <row r="141" spans="7:8" s="3" customFormat="1" x14ac:dyDescent="0.25">
      <c r="G141" s="12"/>
      <c r="H141" s="12"/>
    </row>
    <row r="142" spans="7:8" s="3" customFormat="1" x14ac:dyDescent="0.25">
      <c r="G142" s="12"/>
      <c r="H142" s="12"/>
    </row>
    <row r="143" spans="7:8" s="3" customFormat="1" x14ac:dyDescent="0.25">
      <c r="G143" s="12"/>
      <c r="H143" s="12"/>
    </row>
    <row r="144" spans="7:8" s="3" customFormat="1" x14ac:dyDescent="0.25">
      <c r="G144" s="12"/>
      <c r="H144" s="12"/>
    </row>
    <row r="145" spans="7:8" s="3" customFormat="1" x14ac:dyDescent="0.25">
      <c r="G145" s="12"/>
      <c r="H145" s="12"/>
    </row>
    <row r="146" spans="7:8" s="3" customFormat="1" x14ac:dyDescent="0.25">
      <c r="G146" s="12"/>
      <c r="H146" s="12"/>
    </row>
    <row r="147" spans="7:8" s="3" customFormat="1" x14ac:dyDescent="0.25">
      <c r="G147" s="12"/>
      <c r="H147" s="12"/>
    </row>
    <row r="148" spans="7:8" s="3" customFormat="1" x14ac:dyDescent="0.25">
      <c r="G148" s="12"/>
      <c r="H148" s="12"/>
    </row>
    <row r="149" spans="7:8" s="3" customFormat="1" x14ac:dyDescent="0.25">
      <c r="G149" s="12"/>
      <c r="H149" s="12"/>
    </row>
    <row r="150" spans="7:8" s="3" customFormat="1" x14ac:dyDescent="0.25">
      <c r="G150" s="12"/>
      <c r="H150" s="12"/>
    </row>
    <row r="151" spans="7:8" s="3" customFormat="1" x14ac:dyDescent="0.25">
      <c r="G151" s="12"/>
      <c r="H151" s="12"/>
    </row>
    <row r="152" spans="7:8" s="3" customFormat="1" x14ac:dyDescent="0.25">
      <c r="G152" s="12"/>
      <c r="H152" s="12"/>
    </row>
    <row r="153" spans="7:8" s="3" customFormat="1" x14ac:dyDescent="0.25">
      <c r="G153" s="12"/>
      <c r="H153" s="12"/>
    </row>
    <row r="154" spans="7:8" s="3" customFormat="1" x14ac:dyDescent="0.25">
      <c r="G154" s="12"/>
      <c r="H154" s="12"/>
    </row>
    <row r="155" spans="7:8" s="3" customFormat="1" x14ac:dyDescent="0.25">
      <c r="G155" s="12"/>
      <c r="H155" s="12"/>
    </row>
    <row r="156" spans="7:8" s="3" customFormat="1" x14ac:dyDescent="0.25">
      <c r="G156" s="12"/>
      <c r="H156" s="12"/>
    </row>
    <row r="157" spans="7:8" s="3" customFormat="1" x14ac:dyDescent="0.25">
      <c r="G157" s="12"/>
      <c r="H157" s="12"/>
    </row>
    <row r="158" spans="7:8" s="3" customFormat="1" x14ac:dyDescent="0.25">
      <c r="G158" s="12"/>
      <c r="H158" s="12"/>
    </row>
    <row r="159" spans="7:8" s="3" customFormat="1" x14ac:dyDescent="0.25">
      <c r="G159" s="12"/>
      <c r="H159" s="12"/>
    </row>
    <row r="160" spans="7:8" s="3" customFormat="1" x14ac:dyDescent="0.25">
      <c r="G160" s="12"/>
      <c r="H160" s="12"/>
    </row>
    <row r="161" spans="7:8" s="3" customFormat="1" x14ac:dyDescent="0.25">
      <c r="G161" s="12"/>
      <c r="H161" s="12"/>
    </row>
    <row r="162" spans="7:8" s="3" customFormat="1" x14ac:dyDescent="0.25">
      <c r="G162" s="12"/>
      <c r="H162" s="12"/>
    </row>
    <row r="163" spans="7:8" s="3" customFormat="1" x14ac:dyDescent="0.25">
      <c r="G163" s="12"/>
      <c r="H163" s="12"/>
    </row>
    <row r="164" spans="7:8" s="3" customFormat="1" x14ac:dyDescent="0.25">
      <c r="G164" s="12"/>
      <c r="H164" s="12"/>
    </row>
    <row r="165" spans="7:8" s="3" customFormat="1" x14ac:dyDescent="0.25">
      <c r="G165" s="12"/>
      <c r="H165" s="12"/>
    </row>
    <row r="166" spans="7:8" s="3" customFormat="1" x14ac:dyDescent="0.25">
      <c r="G166" s="12"/>
      <c r="H166" s="12"/>
    </row>
    <row r="167" spans="7:8" s="3" customFormat="1" x14ac:dyDescent="0.25">
      <c r="G167" s="12"/>
      <c r="H167" s="12"/>
    </row>
    <row r="168" spans="7:8" s="3" customFormat="1" x14ac:dyDescent="0.25">
      <c r="G168" s="12"/>
      <c r="H168" s="12"/>
    </row>
    <row r="169" spans="7:8" s="3" customFormat="1" x14ac:dyDescent="0.25">
      <c r="G169" s="12"/>
      <c r="H169" s="12"/>
    </row>
    <row r="170" spans="7:8" s="3" customFormat="1" x14ac:dyDescent="0.25">
      <c r="G170" s="12"/>
      <c r="H170" s="12"/>
    </row>
    <row r="171" spans="7:8" s="3" customFormat="1" x14ac:dyDescent="0.25">
      <c r="G171" s="12"/>
      <c r="H171" s="12"/>
    </row>
    <row r="172" spans="7:8" s="3" customFormat="1" x14ac:dyDescent="0.25">
      <c r="G172" s="12"/>
      <c r="H172" s="12"/>
    </row>
    <row r="173" spans="7:8" s="3" customFormat="1" x14ac:dyDescent="0.25">
      <c r="G173" s="12"/>
      <c r="H173" s="12"/>
    </row>
    <row r="174" spans="7:8" s="3" customFormat="1" x14ac:dyDescent="0.25">
      <c r="G174" s="12"/>
      <c r="H174" s="12"/>
    </row>
    <row r="175" spans="7:8" s="3" customFormat="1" x14ac:dyDescent="0.25">
      <c r="G175" s="12"/>
      <c r="H175" s="12"/>
    </row>
    <row r="176" spans="7:8" s="3" customFormat="1" x14ac:dyDescent="0.25">
      <c r="G176" s="12"/>
      <c r="H176" s="12"/>
    </row>
    <row r="177" spans="7:8" s="3" customFormat="1" x14ac:dyDescent="0.25">
      <c r="G177" s="12"/>
      <c r="H177" s="12"/>
    </row>
    <row r="178" spans="7:8" s="3" customFormat="1" x14ac:dyDescent="0.25">
      <c r="G178" s="12"/>
      <c r="H178" s="12"/>
    </row>
    <row r="179" spans="7:8" s="3" customFormat="1" x14ac:dyDescent="0.25">
      <c r="G179" s="12"/>
      <c r="H179" s="12"/>
    </row>
    <row r="180" spans="7:8" s="3" customFormat="1" x14ac:dyDescent="0.25">
      <c r="G180" s="12"/>
      <c r="H180" s="12"/>
    </row>
    <row r="181" spans="7:8" s="3" customFormat="1" x14ac:dyDescent="0.25">
      <c r="G181" s="12"/>
      <c r="H181" s="12"/>
    </row>
    <row r="182" spans="7:8" s="3" customFormat="1" x14ac:dyDescent="0.25">
      <c r="G182" s="12"/>
      <c r="H182" s="12"/>
    </row>
    <row r="183" spans="7:8" s="3" customFormat="1" x14ac:dyDescent="0.25">
      <c r="G183" s="12"/>
      <c r="H183" s="12"/>
    </row>
    <row r="184" spans="7:8" s="3" customFormat="1" x14ac:dyDescent="0.25">
      <c r="G184" s="12"/>
      <c r="H184" s="12"/>
    </row>
    <row r="185" spans="7:8" s="3" customFormat="1" x14ac:dyDescent="0.25">
      <c r="G185" s="12"/>
      <c r="H185" s="12"/>
    </row>
    <row r="186" spans="7:8" s="3" customFormat="1" x14ac:dyDescent="0.25">
      <c r="G186" s="12"/>
      <c r="H186" s="12"/>
    </row>
    <row r="187" spans="7:8" s="3" customFormat="1" x14ac:dyDescent="0.25">
      <c r="G187" s="12"/>
      <c r="H187" s="12"/>
    </row>
    <row r="188" spans="7:8" s="3" customFormat="1" x14ac:dyDescent="0.25">
      <c r="G188" s="12"/>
      <c r="H188" s="12"/>
    </row>
    <row r="189" spans="7:8" s="3" customFormat="1" x14ac:dyDescent="0.25">
      <c r="G189" s="12"/>
      <c r="H189" s="12"/>
    </row>
    <row r="190" spans="7:8" s="3" customFormat="1" x14ac:dyDescent="0.25">
      <c r="G190" s="12"/>
      <c r="H190" s="12"/>
    </row>
    <row r="191" spans="7:8" s="3" customFormat="1" x14ac:dyDescent="0.25">
      <c r="G191" s="12"/>
      <c r="H191" s="12"/>
    </row>
    <row r="192" spans="7:8" s="3" customFormat="1" x14ac:dyDescent="0.25">
      <c r="G192" s="12"/>
      <c r="H192" s="12"/>
    </row>
    <row r="193" spans="7:8" s="3" customFormat="1" x14ac:dyDescent="0.25">
      <c r="G193" s="12"/>
      <c r="H193" s="12"/>
    </row>
    <row r="194" spans="7:8" s="3" customFormat="1" x14ac:dyDescent="0.25">
      <c r="G194" s="12"/>
      <c r="H194" s="12"/>
    </row>
    <row r="195" spans="7:8" s="3" customFormat="1" x14ac:dyDescent="0.25">
      <c r="G195" s="12"/>
      <c r="H195" s="12"/>
    </row>
    <row r="196" spans="7:8" s="3" customFormat="1" x14ac:dyDescent="0.25">
      <c r="G196" s="12"/>
      <c r="H196" s="12"/>
    </row>
    <row r="197" spans="7:8" s="3" customFormat="1" x14ac:dyDescent="0.25">
      <c r="G197" s="12"/>
      <c r="H197" s="12"/>
    </row>
    <row r="198" spans="7:8" s="3" customFormat="1" x14ac:dyDescent="0.25">
      <c r="G198" s="12"/>
      <c r="H198" s="12"/>
    </row>
    <row r="199" spans="7:8" s="3" customFormat="1" x14ac:dyDescent="0.25">
      <c r="G199" s="12"/>
      <c r="H199" s="12"/>
    </row>
    <row r="200" spans="7:8" s="3" customFormat="1" x14ac:dyDescent="0.25">
      <c r="G200" s="12"/>
      <c r="H200" s="12"/>
    </row>
    <row r="201" spans="7:8" s="3" customFormat="1" x14ac:dyDescent="0.25">
      <c r="G201" s="12"/>
      <c r="H201" s="12"/>
    </row>
    <row r="202" spans="7:8" s="3" customFormat="1" x14ac:dyDescent="0.25">
      <c r="G202" s="12"/>
      <c r="H202" s="12"/>
    </row>
    <row r="203" spans="7:8" s="3" customFormat="1" x14ac:dyDescent="0.25">
      <c r="G203" s="12"/>
      <c r="H203" s="12"/>
    </row>
    <row r="204" spans="7:8" s="3" customFormat="1" x14ac:dyDescent="0.25">
      <c r="G204" s="12"/>
      <c r="H204" s="12"/>
    </row>
    <row r="205" spans="7:8" s="3" customFormat="1" x14ac:dyDescent="0.25">
      <c r="G205" s="12"/>
      <c r="H205" s="12"/>
    </row>
    <row r="206" spans="7:8" s="3" customFormat="1" x14ac:dyDescent="0.25">
      <c r="G206" s="12"/>
      <c r="H206" s="12"/>
    </row>
    <row r="207" spans="7:8" s="3" customFormat="1" x14ac:dyDescent="0.25">
      <c r="G207" s="12"/>
      <c r="H207" s="12"/>
    </row>
    <row r="208" spans="7:8" s="3" customFormat="1" x14ac:dyDescent="0.25">
      <c r="G208" s="12"/>
      <c r="H208" s="12"/>
    </row>
    <row r="209" spans="7:8" s="3" customFormat="1" x14ac:dyDescent="0.25">
      <c r="G209" s="12"/>
      <c r="H209" s="12"/>
    </row>
    <row r="210" spans="7:8" s="3" customFormat="1" x14ac:dyDescent="0.25">
      <c r="G210" s="12"/>
      <c r="H210" s="12"/>
    </row>
    <row r="211" spans="7:8" s="3" customFormat="1" x14ac:dyDescent="0.25">
      <c r="G211" s="12"/>
      <c r="H211" s="12"/>
    </row>
    <row r="212" spans="7:8" s="3" customFormat="1" x14ac:dyDescent="0.25">
      <c r="G212" s="12"/>
      <c r="H212" s="12"/>
    </row>
    <row r="213" spans="7:8" s="3" customFormat="1" x14ac:dyDescent="0.25">
      <c r="G213" s="12"/>
      <c r="H213" s="12"/>
    </row>
    <row r="214" spans="7:8" s="3" customFormat="1" x14ac:dyDescent="0.25">
      <c r="G214" s="12"/>
      <c r="H214" s="12"/>
    </row>
    <row r="215" spans="7:8" s="3" customFormat="1" x14ac:dyDescent="0.25">
      <c r="G215" s="12"/>
      <c r="H215" s="12"/>
    </row>
    <row r="216" spans="7:8" s="3" customFormat="1" x14ac:dyDescent="0.25">
      <c r="G216" s="12"/>
      <c r="H216" s="12"/>
    </row>
    <row r="217" spans="7:8" s="3" customFormat="1" x14ac:dyDescent="0.25">
      <c r="G217" s="12"/>
      <c r="H217" s="12"/>
    </row>
    <row r="218" spans="7:8" s="3" customFormat="1" x14ac:dyDescent="0.25">
      <c r="G218" s="12"/>
      <c r="H218" s="12"/>
    </row>
    <row r="219" spans="7:8" s="3" customFormat="1" x14ac:dyDescent="0.25">
      <c r="G219" s="12"/>
      <c r="H219" s="12"/>
    </row>
    <row r="220" spans="7:8" s="3" customFormat="1" x14ac:dyDescent="0.25">
      <c r="G220" s="12"/>
      <c r="H220" s="12"/>
    </row>
    <row r="221" spans="7:8" s="3" customFormat="1" x14ac:dyDescent="0.25">
      <c r="G221" s="12"/>
      <c r="H221" s="12"/>
    </row>
    <row r="222" spans="7:8" s="3" customFormat="1" x14ac:dyDescent="0.25">
      <c r="G222" s="12"/>
      <c r="H222" s="12"/>
    </row>
    <row r="223" spans="7:8" s="3" customFormat="1" x14ac:dyDescent="0.25">
      <c r="G223" s="12"/>
      <c r="H223" s="12"/>
    </row>
    <row r="224" spans="7:8" s="3" customFormat="1" x14ac:dyDescent="0.25">
      <c r="G224" s="12"/>
      <c r="H224" s="12"/>
    </row>
    <row r="225" spans="7:8" s="3" customFormat="1" x14ac:dyDescent="0.25">
      <c r="G225" s="12"/>
      <c r="H225" s="12"/>
    </row>
    <row r="226" spans="7:8" s="3" customFormat="1" x14ac:dyDescent="0.25">
      <c r="G226" s="12"/>
      <c r="H226" s="12"/>
    </row>
    <row r="227" spans="7:8" s="3" customFormat="1" x14ac:dyDescent="0.25">
      <c r="G227" s="12"/>
      <c r="H227" s="12"/>
    </row>
    <row r="228" spans="7:8" s="3" customFormat="1" x14ac:dyDescent="0.25">
      <c r="G228" s="12"/>
      <c r="H228" s="12"/>
    </row>
    <row r="229" spans="7:8" s="3" customFormat="1" x14ac:dyDescent="0.25">
      <c r="G229" s="12"/>
      <c r="H229" s="12"/>
    </row>
    <row r="230" spans="7:8" s="3" customFormat="1" x14ac:dyDescent="0.25">
      <c r="G230" s="12"/>
      <c r="H230" s="12"/>
    </row>
    <row r="231" spans="7:8" s="3" customFormat="1" x14ac:dyDescent="0.25">
      <c r="G231" s="12"/>
      <c r="H231" s="12"/>
    </row>
    <row r="232" spans="7:8" s="3" customFormat="1" x14ac:dyDescent="0.25">
      <c r="G232" s="12"/>
      <c r="H232" s="12"/>
    </row>
    <row r="233" spans="7:8" s="3" customFormat="1" x14ac:dyDescent="0.25">
      <c r="G233" s="12"/>
      <c r="H233" s="12"/>
    </row>
    <row r="234" spans="7:8" s="3" customFormat="1" x14ac:dyDescent="0.25">
      <c r="G234" s="12"/>
      <c r="H234" s="12"/>
    </row>
    <row r="235" spans="7:8" s="3" customFormat="1" x14ac:dyDescent="0.25">
      <c r="G235" s="12"/>
      <c r="H235" s="12"/>
    </row>
    <row r="236" spans="7:8" s="3" customFormat="1" x14ac:dyDescent="0.25">
      <c r="G236" s="12"/>
      <c r="H236" s="12"/>
    </row>
    <row r="237" spans="7:8" s="3" customFormat="1" x14ac:dyDescent="0.25">
      <c r="G237" s="12"/>
      <c r="H237" s="12"/>
    </row>
    <row r="238" spans="7:8" s="3" customFormat="1" x14ac:dyDescent="0.25">
      <c r="G238" s="12"/>
      <c r="H238" s="12"/>
    </row>
    <row r="239" spans="7:8" s="3" customFormat="1" x14ac:dyDescent="0.25">
      <c r="G239" s="12"/>
      <c r="H239" s="12"/>
    </row>
    <row r="240" spans="7:8" s="3" customFormat="1" x14ac:dyDescent="0.25">
      <c r="G240" s="12"/>
      <c r="H240" s="12"/>
    </row>
    <row r="241" spans="7:8" s="3" customFormat="1" x14ac:dyDescent="0.25">
      <c r="G241" s="12"/>
      <c r="H241" s="12"/>
    </row>
    <row r="242" spans="7:8" s="3" customFormat="1" x14ac:dyDescent="0.25">
      <c r="G242" s="12"/>
      <c r="H242" s="12"/>
    </row>
    <row r="243" spans="7:8" s="3" customFormat="1" x14ac:dyDescent="0.25">
      <c r="G243" s="12"/>
      <c r="H243" s="12"/>
    </row>
    <row r="244" spans="7:8" s="3" customFormat="1" x14ac:dyDescent="0.25">
      <c r="G244" s="12"/>
      <c r="H244" s="12"/>
    </row>
    <row r="245" spans="7:8" s="3" customFormat="1" x14ac:dyDescent="0.25">
      <c r="G245" s="12"/>
      <c r="H245" s="12"/>
    </row>
    <row r="246" spans="7:8" s="3" customFormat="1" x14ac:dyDescent="0.25">
      <c r="G246" s="12"/>
      <c r="H246" s="12"/>
    </row>
    <row r="247" spans="7:8" s="3" customFormat="1" x14ac:dyDescent="0.25">
      <c r="G247" s="12"/>
      <c r="H247" s="12"/>
    </row>
    <row r="248" spans="7:8" s="3" customFormat="1" x14ac:dyDescent="0.25">
      <c r="G248" s="12"/>
      <c r="H248" s="12"/>
    </row>
    <row r="249" spans="7:8" s="3" customFormat="1" x14ac:dyDescent="0.25">
      <c r="G249" s="12"/>
      <c r="H249" s="12"/>
    </row>
    <row r="250" spans="7:8" s="3" customFormat="1" x14ac:dyDescent="0.25">
      <c r="G250" s="12"/>
      <c r="H250" s="12"/>
    </row>
    <row r="251" spans="7:8" s="3" customFormat="1" x14ac:dyDescent="0.25">
      <c r="G251" s="12"/>
      <c r="H251" s="12"/>
    </row>
    <row r="252" spans="7:8" s="3" customFormat="1" x14ac:dyDescent="0.25">
      <c r="G252" s="12"/>
      <c r="H252" s="12"/>
    </row>
    <row r="253" spans="7:8" s="3" customFormat="1" x14ac:dyDescent="0.25">
      <c r="G253" s="12"/>
      <c r="H253" s="12"/>
    </row>
    <row r="254" spans="7:8" s="3" customFormat="1" x14ac:dyDescent="0.25">
      <c r="G254" s="12"/>
      <c r="H254" s="12"/>
    </row>
    <row r="255" spans="7:8" s="3" customFormat="1" x14ac:dyDescent="0.25">
      <c r="G255" s="12"/>
      <c r="H255" s="12"/>
    </row>
    <row r="256" spans="7:8" s="3" customFormat="1" x14ac:dyDescent="0.25">
      <c r="G256" s="12"/>
      <c r="H256" s="12"/>
    </row>
    <row r="257" spans="7:8" s="3" customFormat="1" x14ac:dyDescent="0.25">
      <c r="G257" s="12"/>
      <c r="H257" s="12"/>
    </row>
    <row r="258" spans="7:8" s="3" customFormat="1" x14ac:dyDescent="0.25">
      <c r="G258" s="12"/>
      <c r="H258" s="12"/>
    </row>
    <row r="259" spans="7:8" s="3" customFormat="1" x14ac:dyDescent="0.25">
      <c r="G259" s="12"/>
      <c r="H259" s="12"/>
    </row>
    <row r="260" spans="7:8" s="3" customFormat="1" x14ac:dyDescent="0.25">
      <c r="G260" s="12"/>
      <c r="H260" s="12"/>
    </row>
    <row r="261" spans="7:8" s="3" customFormat="1" x14ac:dyDescent="0.25">
      <c r="G261" s="12"/>
      <c r="H261" s="12"/>
    </row>
    <row r="262" spans="7:8" s="3" customFormat="1" x14ac:dyDescent="0.25">
      <c r="G262" s="12"/>
      <c r="H262" s="12"/>
    </row>
    <row r="263" spans="7:8" s="3" customFormat="1" x14ac:dyDescent="0.25">
      <c r="G263" s="12"/>
      <c r="H263" s="12"/>
    </row>
    <row r="264" spans="7:8" s="3" customFormat="1" x14ac:dyDescent="0.25">
      <c r="G264" s="12"/>
      <c r="H264" s="12"/>
    </row>
    <row r="265" spans="7:8" s="3" customFormat="1" x14ac:dyDescent="0.25">
      <c r="G265" s="12"/>
      <c r="H265" s="12"/>
    </row>
    <row r="266" spans="7:8" s="3" customFormat="1" x14ac:dyDescent="0.25">
      <c r="G266" s="12"/>
      <c r="H266" s="12"/>
    </row>
    <row r="267" spans="7:8" s="3" customFormat="1" x14ac:dyDescent="0.25">
      <c r="G267" s="12"/>
      <c r="H267" s="12"/>
    </row>
    <row r="268" spans="7:8" s="3" customFormat="1" x14ac:dyDescent="0.25">
      <c r="G268" s="12"/>
      <c r="H268" s="12"/>
    </row>
    <row r="269" spans="7:8" s="3" customFormat="1" x14ac:dyDescent="0.25">
      <c r="G269" s="12"/>
      <c r="H269" s="12"/>
    </row>
    <row r="270" spans="7:8" s="3" customFormat="1" x14ac:dyDescent="0.25">
      <c r="G270" s="12"/>
      <c r="H270" s="12"/>
    </row>
    <row r="271" spans="7:8" s="3" customFormat="1" x14ac:dyDescent="0.25">
      <c r="G271" s="12"/>
      <c r="H271" s="12"/>
    </row>
    <row r="272" spans="7:8" s="3" customFormat="1" x14ac:dyDescent="0.25">
      <c r="G272" s="12"/>
      <c r="H272" s="12"/>
    </row>
    <row r="273" spans="7:8" s="3" customFormat="1" x14ac:dyDescent="0.25">
      <c r="G273" s="12"/>
      <c r="H273" s="12"/>
    </row>
    <row r="274" spans="7:8" s="3" customFormat="1" x14ac:dyDescent="0.25">
      <c r="G274" s="12"/>
      <c r="H274" s="12"/>
    </row>
    <row r="275" spans="7:8" s="3" customFormat="1" x14ac:dyDescent="0.25">
      <c r="G275" s="12"/>
      <c r="H275" s="12"/>
    </row>
    <row r="276" spans="7:8" s="3" customFormat="1" x14ac:dyDescent="0.25">
      <c r="G276" s="12"/>
      <c r="H276" s="12"/>
    </row>
    <row r="277" spans="7:8" s="3" customFormat="1" x14ac:dyDescent="0.25">
      <c r="G277" s="12"/>
      <c r="H277" s="12"/>
    </row>
    <row r="278" spans="7:8" s="3" customFormat="1" x14ac:dyDescent="0.25">
      <c r="G278" s="12"/>
      <c r="H278" s="12"/>
    </row>
    <row r="279" spans="7:8" s="3" customFormat="1" x14ac:dyDescent="0.25">
      <c r="G279" s="12"/>
      <c r="H279" s="12"/>
    </row>
    <row r="280" spans="7:8" s="3" customFormat="1" x14ac:dyDescent="0.25">
      <c r="G280" s="12"/>
      <c r="H280" s="12"/>
    </row>
    <row r="281" spans="7:8" s="3" customFormat="1" x14ac:dyDescent="0.25">
      <c r="G281" s="12"/>
      <c r="H281" s="12"/>
    </row>
    <row r="282" spans="7:8" s="3" customFormat="1" x14ac:dyDescent="0.25">
      <c r="G282" s="12"/>
      <c r="H282" s="12"/>
    </row>
    <row r="283" spans="7:8" s="3" customFormat="1" x14ac:dyDescent="0.25">
      <c r="G283" s="12"/>
      <c r="H283" s="12"/>
    </row>
    <row r="284" spans="7:8" s="3" customFormat="1" x14ac:dyDescent="0.25">
      <c r="G284" s="12"/>
      <c r="H284" s="12"/>
    </row>
    <row r="285" spans="7:8" s="3" customFormat="1" x14ac:dyDescent="0.25">
      <c r="G285" s="12"/>
      <c r="H285" s="12"/>
    </row>
    <row r="286" spans="7:8" s="3" customFormat="1" x14ac:dyDescent="0.25">
      <c r="G286" s="12"/>
      <c r="H286" s="12"/>
    </row>
    <row r="287" spans="7:8" s="3" customFormat="1" x14ac:dyDescent="0.25">
      <c r="G287" s="12"/>
      <c r="H287" s="12"/>
    </row>
    <row r="288" spans="7:8" s="3" customFormat="1" x14ac:dyDescent="0.25">
      <c r="G288" s="12"/>
      <c r="H288" s="12"/>
    </row>
    <row r="289" spans="1:13" s="3" customFormat="1" x14ac:dyDescent="0.25">
      <c r="G289" s="12"/>
      <c r="H289" s="12"/>
    </row>
    <row r="290" spans="1:13" s="3" customFormat="1" x14ac:dyDescent="0.25">
      <c r="G290" s="12"/>
      <c r="H290" s="12"/>
    </row>
    <row r="291" spans="1:13" s="3" customFormat="1" x14ac:dyDescent="0.25">
      <c r="G291" s="12"/>
      <c r="H291" s="12"/>
    </row>
    <row r="292" spans="1:13" s="3" customFormat="1" x14ac:dyDescent="0.25">
      <c r="G292" s="12"/>
      <c r="H292" s="12"/>
    </row>
    <row r="293" spans="1:13" s="3" customFormat="1" x14ac:dyDescent="0.25">
      <c r="G293" s="12"/>
      <c r="H293" s="12"/>
    </row>
    <row r="294" spans="1:13" s="3" customFormat="1" x14ac:dyDescent="0.25">
      <c r="G294" s="12"/>
      <c r="H294" s="12"/>
    </row>
    <row r="295" spans="1:13" s="3" customFormat="1" x14ac:dyDescent="0.25">
      <c r="G295" s="12"/>
      <c r="H295" s="12"/>
    </row>
    <row r="296" spans="1:13" s="3" customFormat="1" x14ac:dyDescent="0.25">
      <c r="A296" s="2"/>
      <c r="B296" s="2"/>
      <c r="C296" s="2"/>
      <c r="D296" s="2"/>
      <c r="E296" s="2"/>
      <c r="F296" s="2"/>
      <c r="G296" s="13"/>
      <c r="H296" s="13"/>
      <c r="I296" s="2"/>
      <c r="J296" s="2"/>
      <c r="K296" s="2"/>
      <c r="L296" s="2"/>
      <c r="M296" s="2"/>
    </row>
    <row r="297" spans="1:13" s="3" customFormat="1" x14ac:dyDescent="0.25">
      <c r="A297" s="2"/>
      <c r="B297" s="2"/>
      <c r="C297" s="2"/>
      <c r="D297" s="2"/>
      <c r="E297" s="2"/>
      <c r="F297" s="2"/>
      <c r="G297" s="13"/>
      <c r="H297" s="13"/>
      <c r="I297" s="2"/>
      <c r="J297" s="2"/>
      <c r="K297" s="2"/>
      <c r="L297" s="2"/>
      <c r="M297" s="2"/>
    </row>
    <row r="298" spans="1:13" s="3" customFormat="1" x14ac:dyDescent="0.25">
      <c r="A298" s="2"/>
      <c r="B298" s="2"/>
      <c r="C298" s="2"/>
      <c r="D298" s="2"/>
      <c r="E298" s="2"/>
      <c r="F298" s="2"/>
      <c r="G298" s="13"/>
      <c r="H298" s="13"/>
      <c r="I298" s="2"/>
      <c r="J298" s="2"/>
      <c r="K298" s="2"/>
      <c r="L298" s="2"/>
      <c r="M298" s="2"/>
    </row>
    <row r="299" spans="1:13" s="3" customFormat="1" x14ac:dyDescent="0.25">
      <c r="A299" s="2"/>
      <c r="B299" s="2"/>
      <c r="C299" s="2"/>
      <c r="D299" s="2"/>
      <c r="E299" s="2"/>
      <c r="F299" s="2"/>
      <c r="G299" s="13"/>
      <c r="H299" s="13"/>
      <c r="I299" s="2"/>
      <c r="J299" s="2"/>
      <c r="K299" s="2"/>
      <c r="L299" s="2"/>
      <c r="M299" s="2"/>
    </row>
    <row r="300" spans="1:13" s="3" customFormat="1" x14ac:dyDescent="0.25">
      <c r="A300" s="2"/>
      <c r="B300" s="2"/>
      <c r="C300" s="2"/>
      <c r="D300" s="2"/>
      <c r="E300" s="2"/>
      <c r="F300" s="2"/>
      <c r="G300" s="13"/>
      <c r="H300" s="13"/>
      <c r="I300" s="2"/>
      <c r="J300" s="2"/>
      <c r="K300" s="2"/>
      <c r="L300" s="2"/>
      <c r="M300" s="2"/>
    </row>
    <row r="301" spans="1:13" s="3" customFormat="1" x14ac:dyDescent="0.25">
      <c r="A301" s="2"/>
      <c r="B301" s="2"/>
      <c r="C301" s="2"/>
      <c r="D301" s="2"/>
      <c r="E301" s="2"/>
      <c r="F301" s="2"/>
      <c r="G301" s="13"/>
      <c r="H301" s="13"/>
      <c r="I301" s="2"/>
      <c r="J301" s="2"/>
      <c r="K301" s="2"/>
      <c r="L301" s="2"/>
      <c r="M301" s="2"/>
    </row>
    <row r="302" spans="1:13" s="3" customFormat="1" x14ac:dyDescent="0.25">
      <c r="A302" s="2"/>
      <c r="B302" s="2"/>
      <c r="C302" s="2"/>
      <c r="D302" s="2"/>
      <c r="E302" s="2"/>
      <c r="F302" s="2"/>
      <c r="G302" s="13"/>
      <c r="H302" s="13"/>
      <c r="I302" s="2"/>
      <c r="J302" s="2"/>
      <c r="K302" s="2"/>
      <c r="L302" s="2"/>
      <c r="M302" s="2"/>
    </row>
    <row r="303" spans="1:13" s="3" customFormat="1" x14ac:dyDescent="0.25">
      <c r="A303" s="2"/>
      <c r="B303" s="2"/>
      <c r="C303" s="2"/>
      <c r="D303" s="2"/>
      <c r="E303" s="2"/>
      <c r="F303" s="2"/>
      <c r="G303" s="13"/>
      <c r="H303" s="13"/>
      <c r="I303" s="2"/>
      <c r="J303" s="2"/>
      <c r="K303" s="2"/>
      <c r="L303" s="2"/>
      <c r="M303" s="2"/>
    </row>
    <row r="304" spans="1:13" s="3" customFormat="1" x14ac:dyDescent="0.25">
      <c r="A304" s="2"/>
      <c r="B304" s="2"/>
      <c r="C304" s="2"/>
      <c r="D304" s="2"/>
      <c r="E304" s="2"/>
      <c r="F304" s="2"/>
      <c r="G304" s="13"/>
      <c r="H304" s="13"/>
      <c r="I304" s="2"/>
      <c r="J304" s="2"/>
      <c r="K304" s="2"/>
      <c r="L304" s="2"/>
      <c r="M304" s="2"/>
    </row>
    <row r="305" spans="1:13" s="3" customFormat="1" x14ac:dyDescent="0.25">
      <c r="A305" s="2"/>
      <c r="B305" s="2"/>
      <c r="C305" s="2"/>
      <c r="D305" s="2"/>
      <c r="E305" s="2"/>
      <c r="F305" s="2"/>
      <c r="G305" s="13"/>
      <c r="H305" s="13"/>
      <c r="I305" s="2"/>
      <c r="J305" s="2"/>
      <c r="K305" s="2"/>
      <c r="L305" s="2"/>
      <c r="M305" s="2"/>
    </row>
    <row r="306" spans="1:13" s="3" customFormat="1" x14ac:dyDescent="0.25">
      <c r="A306" s="2"/>
      <c r="B306" s="2"/>
      <c r="C306" s="2"/>
      <c r="D306" s="2"/>
      <c r="E306" s="2"/>
      <c r="F306" s="2"/>
      <c r="G306" s="13"/>
      <c r="H306" s="13"/>
      <c r="I306" s="2"/>
      <c r="J306" s="2"/>
      <c r="K306" s="2"/>
      <c r="L306" s="2"/>
      <c r="M306" s="2"/>
    </row>
    <row r="307" spans="1:13" s="3" customFormat="1" x14ac:dyDescent="0.25">
      <c r="A307" s="2"/>
      <c r="B307" s="2"/>
      <c r="C307" s="2"/>
      <c r="D307" s="2"/>
      <c r="E307" s="2"/>
      <c r="F307" s="2"/>
      <c r="G307" s="13"/>
      <c r="H307" s="13"/>
      <c r="I307" s="2"/>
      <c r="J307" s="2"/>
      <c r="K307" s="2"/>
      <c r="L307" s="2"/>
      <c r="M307" s="2"/>
    </row>
    <row r="308" spans="1:13" s="3" customFormat="1" x14ac:dyDescent="0.25">
      <c r="A308" s="2"/>
      <c r="B308" s="2"/>
      <c r="C308" s="2"/>
      <c r="D308" s="2"/>
      <c r="E308" s="2"/>
      <c r="F308" s="2"/>
      <c r="G308" s="13"/>
      <c r="H308" s="13"/>
      <c r="I308" s="2"/>
      <c r="J308" s="2"/>
      <c r="K308" s="2"/>
      <c r="L308" s="2"/>
      <c r="M308" s="2"/>
    </row>
    <row r="309" spans="1:13" s="3" customFormat="1" x14ac:dyDescent="0.25">
      <c r="A309" s="2"/>
      <c r="B309" s="2"/>
      <c r="C309" s="2"/>
      <c r="D309" s="2"/>
      <c r="E309" s="2"/>
      <c r="F309" s="2"/>
      <c r="G309" s="13"/>
      <c r="H309" s="13"/>
      <c r="I309" s="2"/>
      <c r="J309" s="2"/>
      <c r="K309" s="2"/>
      <c r="L309" s="2"/>
      <c r="M309" s="2"/>
    </row>
    <row r="310" spans="1:13" s="3" customFormat="1" x14ac:dyDescent="0.25">
      <c r="A310" s="2"/>
      <c r="B310" s="2"/>
      <c r="C310" s="2"/>
      <c r="D310" s="2"/>
      <c r="E310" s="2"/>
      <c r="F310" s="2"/>
      <c r="G310" s="13"/>
      <c r="H310" s="13"/>
      <c r="I310" s="2"/>
      <c r="J310" s="2"/>
      <c r="K310" s="2"/>
      <c r="L310" s="2"/>
      <c r="M310" s="2"/>
    </row>
    <row r="311" spans="1:13" s="3" customFormat="1" x14ac:dyDescent="0.25">
      <c r="A311" s="2"/>
      <c r="B311" s="2"/>
      <c r="C311" s="2"/>
      <c r="D311" s="2"/>
      <c r="E311" s="2"/>
      <c r="F311" s="2"/>
      <c r="G311" s="13"/>
      <c r="H311" s="13"/>
      <c r="I311" s="2"/>
      <c r="J311" s="2"/>
      <c r="K311" s="2"/>
      <c r="L311" s="2"/>
      <c r="M311" s="2"/>
    </row>
    <row r="312" spans="1:13" s="3" customFormat="1" x14ac:dyDescent="0.25">
      <c r="A312" s="2"/>
      <c r="B312" s="2"/>
      <c r="C312" s="2"/>
      <c r="D312" s="2"/>
      <c r="E312" s="2"/>
      <c r="F312" s="2"/>
      <c r="G312" s="13"/>
      <c r="H312" s="13"/>
      <c r="I312" s="2"/>
      <c r="J312" s="2"/>
      <c r="K312" s="2"/>
      <c r="L312" s="2"/>
      <c r="M312" s="2"/>
    </row>
    <row r="313" spans="1:13" s="3" customFormat="1" x14ac:dyDescent="0.25">
      <c r="A313" s="2"/>
      <c r="B313" s="2"/>
      <c r="C313" s="2"/>
      <c r="D313" s="2"/>
      <c r="E313" s="2"/>
      <c r="F313" s="2"/>
      <c r="G313" s="13"/>
      <c r="H313" s="13"/>
      <c r="I313" s="2"/>
      <c r="J313" s="2"/>
      <c r="K313" s="2"/>
      <c r="L313" s="2"/>
      <c r="M313" s="2"/>
    </row>
    <row r="314" spans="1:13" s="3" customFormat="1" x14ac:dyDescent="0.25">
      <c r="A314" s="2"/>
      <c r="B314" s="2"/>
      <c r="C314" s="2"/>
      <c r="D314" s="2"/>
      <c r="E314" s="2"/>
      <c r="F314" s="2"/>
      <c r="G314" s="13"/>
      <c r="H314" s="13"/>
      <c r="I314" s="2"/>
      <c r="J314" s="2"/>
      <c r="K314" s="2"/>
      <c r="L314" s="2"/>
      <c r="M314" s="2"/>
    </row>
    <row r="315" spans="1:13" s="3" customFormat="1" x14ac:dyDescent="0.25">
      <c r="A315" s="2"/>
      <c r="B315" s="2"/>
      <c r="C315" s="2"/>
      <c r="D315" s="2"/>
      <c r="E315" s="2"/>
      <c r="F315" s="2"/>
      <c r="G315" s="13"/>
      <c r="H315" s="13"/>
      <c r="I315" s="2"/>
      <c r="J315" s="2"/>
      <c r="K315" s="2"/>
      <c r="L315" s="2"/>
      <c r="M315" s="2"/>
    </row>
    <row r="316" spans="1:13" s="3" customFormat="1" x14ac:dyDescent="0.25">
      <c r="A316" s="2"/>
      <c r="B316" s="2"/>
      <c r="C316" s="2"/>
      <c r="D316" s="2"/>
      <c r="E316" s="2"/>
      <c r="F316" s="2"/>
      <c r="G316" s="13"/>
      <c r="H316" s="13"/>
      <c r="I316" s="2"/>
      <c r="J316" s="2"/>
      <c r="K316" s="2"/>
      <c r="L316" s="2"/>
      <c r="M316" s="2"/>
    </row>
    <row r="317" spans="1:13" s="3" customFormat="1" x14ac:dyDescent="0.25">
      <c r="A317" s="2"/>
      <c r="B317" s="2"/>
      <c r="C317" s="2"/>
      <c r="D317" s="2"/>
      <c r="E317" s="2"/>
      <c r="F317" s="2"/>
      <c r="G317" s="13"/>
      <c r="H317" s="13"/>
      <c r="I317" s="2"/>
      <c r="J317" s="2"/>
      <c r="K317" s="2"/>
      <c r="L317" s="2"/>
      <c r="M317" s="2"/>
    </row>
    <row r="318" spans="1:13" s="3" customFormat="1" x14ac:dyDescent="0.25">
      <c r="A318" s="2"/>
      <c r="B318" s="2"/>
      <c r="C318" s="2"/>
      <c r="D318" s="2"/>
      <c r="E318" s="2"/>
      <c r="F318" s="2"/>
      <c r="G318" s="13"/>
      <c r="H318" s="13"/>
      <c r="I318" s="2"/>
      <c r="J318" s="2"/>
      <c r="K318" s="2"/>
      <c r="L318" s="2"/>
      <c r="M318" s="2"/>
    </row>
    <row r="319" spans="1:13" s="3" customFormat="1" x14ac:dyDescent="0.25">
      <c r="A319" s="2"/>
      <c r="B319" s="2"/>
      <c r="C319" s="2"/>
      <c r="D319" s="2"/>
      <c r="E319" s="2"/>
      <c r="F319" s="2"/>
      <c r="G319" s="13"/>
      <c r="H319" s="13"/>
      <c r="I319" s="2"/>
      <c r="J319" s="2"/>
      <c r="K319" s="2"/>
      <c r="L319" s="2"/>
      <c r="M319" s="2"/>
    </row>
    <row r="320" spans="1:13" s="3" customFormat="1" x14ac:dyDescent="0.25">
      <c r="A320" s="2"/>
      <c r="B320" s="2"/>
      <c r="C320" s="2"/>
      <c r="D320" s="2"/>
      <c r="E320" s="2"/>
      <c r="F320" s="2"/>
      <c r="G320" s="13"/>
      <c r="H320" s="13"/>
      <c r="I320" s="2"/>
      <c r="J320" s="2"/>
      <c r="K320" s="2"/>
      <c r="L320" s="2"/>
      <c r="M320" s="2"/>
    </row>
    <row r="321" spans="1:13" s="3" customFormat="1" x14ac:dyDescent="0.25">
      <c r="A321" s="2"/>
      <c r="B321" s="2"/>
      <c r="C321" s="2"/>
      <c r="D321" s="2"/>
      <c r="E321" s="2"/>
      <c r="F321" s="2"/>
      <c r="G321" s="13"/>
      <c r="H321" s="13"/>
      <c r="I321" s="2"/>
      <c r="J321" s="2"/>
      <c r="K321" s="2"/>
      <c r="L321" s="2"/>
      <c r="M321" s="2"/>
    </row>
    <row r="322" spans="1:13" s="3" customFormat="1" x14ac:dyDescent="0.25">
      <c r="A322" s="2"/>
      <c r="B322" s="2"/>
      <c r="C322" s="2"/>
      <c r="D322" s="2"/>
      <c r="E322" s="2"/>
      <c r="F322" s="2"/>
      <c r="G322" s="13"/>
      <c r="H322" s="13"/>
      <c r="I322" s="2"/>
      <c r="J322" s="2"/>
      <c r="K322" s="2"/>
      <c r="L322" s="2"/>
      <c r="M322" s="2"/>
    </row>
    <row r="323" spans="1:13" s="3" customFormat="1" x14ac:dyDescent="0.25">
      <c r="A323" s="2"/>
      <c r="B323" s="2"/>
      <c r="C323" s="2"/>
      <c r="D323" s="2"/>
      <c r="E323" s="2"/>
      <c r="F323" s="2"/>
      <c r="G323" s="13"/>
      <c r="H323" s="13"/>
      <c r="I323" s="2"/>
      <c r="J323" s="2"/>
      <c r="K323" s="2"/>
      <c r="L323" s="2"/>
      <c r="M323" s="2"/>
    </row>
    <row r="324" spans="1:13" s="3" customFormat="1" x14ac:dyDescent="0.25">
      <c r="A324" s="2"/>
      <c r="B324" s="2"/>
      <c r="C324" s="2"/>
      <c r="D324" s="2"/>
      <c r="E324" s="2"/>
      <c r="F324" s="2"/>
      <c r="G324" s="13"/>
      <c r="H324" s="13"/>
      <c r="I324" s="2"/>
      <c r="J324" s="2"/>
      <c r="K324" s="2"/>
      <c r="L324" s="2"/>
      <c r="M324" s="2"/>
    </row>
    <row r="325" spans="1:13" s="3" customFormat="1" x14ac:dyDescent="0.25">
      <c r="A325" s="2"/>
      <c r="B325" s="2"/>
      <c r="C325" s="2"/>
      <c r="D325" s="2"/>
      <c r="E325" s="2"/>
      <c r="F325" s="2"/>
      <c r="G325" s="13"/>
      <c r="H325" s="13"/>
      <c r="I325" s="2"/>
      <c r="J325" s="2"/>
      <c r="K325" s="2"/>
      <c r="L325" s="2"/>
      <c r="M325" s="2"/>
    </row>
    <row r="326" spans="1:13" s="3" customFormat="1" x14ac:dyDescent="0.25">
      <c r="A326" s="2"/>
      <c r="B326" s="2"/>
      <c r="C326" s="2"/>
      <c r="D326" s="2"/>
      <c r="E326" s="2"/>
      <c r="F326" s="2"/>
      <c r="G326" s="13"/>
      <c r="H326" s="13"/>
      <c r="I326" s="2"/>
      <c r="J326" s="2"/>
      <c r="K326" s="2"/>
      <c r="L326" s="2"/>
      <c r="M326" s="2"/>
    </row>
    <row r="327" spans="1:13" s="3" customFormat="1" x14ac:dyDescent="0.25">
      <c r="A327" s="2"/>
      <c r="B327" s="2"/>
      <c r="C327" s="2"/>
      <c r="D327" s="2"/>
      <c r="E327" s="2"/>
      <c r="F327" s="2"/>
      <c r="G327" s="13"/>
      <c r="H327" s="13"/>
      <c r="I327" s="2"/>
      <c r="J327" s="2"/>
      <c r="K327" s="2"/>
      <c r="L327" s="2"/>
      <c r="M327" s="2"/>
    </row>
    <row r="328" spans="1:13" s="3" customFormat="1" x14ac:dyDescent="0.25">
      <c r="A328" s="2"/>
      <c r="B328" s="2"/>
      <c r="C328" s="2"/>
      <c r="D328" s="2"/>
      <c r="E328" s="2"/>
      <c r="F328" s="2"/>
      <c r="G328" s="13"/>
      <c r="H328" s="13"/>
      <c r="I328" s="2"/>
      <c r="J328" s="2"/>
      <c r="K328" s="2"/>
      <c r="L328" s="2"/>
      <c r="M328" s="2"/>
    </row>
    <row r="329" spans="1:13" s="3" customFormat="1" x14ac:dyDescent="0.25">
      <c r="A329" s="2"/>
      <c r="B329" s="2"/>
      <c r="C329" s="2"/>
      <c r="D329" s="2"/>
      <c r="E329" s="2"/>
      <c r="F329" s="2"/>
      <c r="G329" s="13"/>
      <c r="H329" s="13"/>
      <c r="I329" s="2"/>
      <c r="J329" s="2"/>
      <c r="K329" s="2"/>
      <c r="L329" s="2"/>
      <c r="M329" s="2"/>
    </row>
    <row r="330" spans="1:13" s="3" customFormat="1" x14ac:dyDescent="0.25">
      <c r="A330" s="2"/>
      <c r="B330" s="2"/>
      <c r="C330" s="2"/>
      <c r="D330" s="2"/>
      <c r="E330" s="2"/>
      <c r="F330" s="2"/>
      <c r="G330" s="13"/>
      <c r="H330" s="13"/>
      <c r="I330" s="2"/>
      <c r="J330" s="2"/>
      <c r="K330" s="2"/>
      <c r="L330" s="2"/>
      <c r="M330" s="2"/>
    </row>
    <row r="331" spans="1:13" s="3" customFormat="1" x14ac:dyDescent="0.25">
      <c r="A331" s="2"/>
      <c r="B331" s="2"/>
      <c r="C331" s="2"/>
      <c r="D331" s="2"/>
      <c r="E331" s="2"/>
      <c r="F331" s="2"/>
      <c r="G331" s="13"/>
      <c r="H331" s="13"/>
      <c r="I331" s="2"/>
      <c r="J331" s="2"/>
      <c r="K331" s="2"/>
      <c r="L331" s="2"/>
      <c r="M331" s="2"/>
    </row>
    <row r="332" spans="1:13" s="3" customFormat="1" x14ac:dyDescent="0.25">
      <c r="A332" s="2"/>
      <c r="B332" s="2"/>
      <c r="C332" s="2"/>
      <c r="D332" s="2"/>
      <c r="E332" s="2"/>
      <c r="F332" s="2"/>
      <c r="G332" s="13"/>
      <c r="H332" s="13"/>
      <c r="I332" s="2"/>
      <c r="J332" s="2"/>
      <c r="K332" s="2"/>
      <c r="L332" s="2"/>
      <c r="M332" s="2"/>
    </row>
    <row r="333" spans="1:13" s="3" customFormat="1" x14ac:dyDescent="0.25">
      <c r="A333" s="2"/>
      <c r="B333" s="2"/>
      <c r="C333" s="2"/>
      <c r="D333" s="2"/>
      <c r="E333" s="2"/>
      <c r="F333" s="2"/>
      <c r="G333" s="13"/>
      <c r="H333" s="13"/>
      <c r="I333" s="2"/>
      <c r="J333" s="2"/>
      <c r="K333" s="2"/>
      <c r="L333" s="2"/>
      <c r="M333" s="2"/>
    </row>
    <row r="334" spans="1:13" s="3" customFormat="1" x14ac:dyDescent="0.25">
      <c r="A334" s="2"/>
      <c r="B334" s="2"/>
      <c r="C334" s="2"/>
      <c r="D334" s="2"/>
      <c r="E334" s="2"/>
      <c r="F334" s="2"/>
      <c r="G334" s="13"/>
      <c r="H334" s="13"/>
      <c r="I334" s="2"/>
      <c r="J334" s="2"/>
      <c r="K334" s="2"/>
      <c r="L334" s="2"/>
      <c r="M334" s="2"/>
    </row>
    <row r="335" spans="1:13" s="3" customFormat="1" x14ac:dyDescent="0.25">
      <c r="A335" s="2"/>
      <c r="B335" s="2"/>
      <c r="C335" s="2"/>
      <c r="D335" s="2"/>
      <c r="E335" s="2"/>
      <c r="F335" s="2"/>
      <c r="G335" s="13"/>
      <c r="H335" s="13"/>
      <c r="I335" s="2"/>
      <c r="J335" s="2"/>
      <c r="K335" s="2"/>
      <c r="L335" s="2"/>
      <c r="M335" s="2"/>
    </row>
    <row r="336" spans="1:13" s="3" customFormat="1" x14ac:dyDescent="0.25">
      <c r="A336" s="2"/>
      <c r="B336" s="2"/>
      <c r="C336" s="2"/>
      <c r="D336" s="2"/>
      <c r="E336" s="2"/>
      <c r="F336" s="2"/>
      <c r="G336" s="13"/>
      <c r="H336" s="13"/>
      <c r="I336" s="2"/>
      <c r="J336" s="2"/>
      <c r="K336" s="2"/>
      <c r="L336" s="2"/>
      <c r="M336" s="2"/>
    </row>
    <row r="337" spans="1:13" s="3" customFormat="1" x14ac:dyDescent="0.25">
      <c r="A337" s="2"/>
      <c r="B337" s="2"/>
      <c r="C337" s="2"/>
      <c r="D337" s="2"/>
      <c r="E337" s="2"/>
      <c r="F337" s="2"/>
      <c r="G337" s="13"/>
      <c r="H337" s="13"/>
      <c r="I337" s="2"/>
      <c r="J337" s="2"/>
      <c r="K337" s="2"/>
      <c r="L337" s="2"/>
      <c r="M337" s="2"/>
    </row>
    <row r="338" spans="1:13" s="3" customFormat="1" x14ac:dyDescent="0.25">
      <c r="A338" s="2"/>
      <c r="B338" s="2"/>
      <c r="C338" s="2"/>
      <c r="D338" s="2"/>
      <c r="E338" s="2"/>
      <c r="F338" s="2"/>
      <c r="G338" s="13"/>
      <c r="H338" s="13"/>
      <c r="I338" s="2"/>
      <c r="J338" s="2"/>
      <c r="K338" s="2"/>
      <c r="L338" s="2"/>
      <c r="M338" s="2"/>
    </row>
    <row r="339" spans="1:13" s="3" customFormat="1" x14ac:dyDescent="0.25">
      <c r="A339" s="2"/>
      <c r="B339" s="2"/>
      <c r="C339" s="2"/>
      <c r="D339" s="2"/>
      <c r="E339" s="2"/>
      <c r="F339" s="2"/>
      <c r="G339" s="13"/>
      <c r="H339" s="13"/>
      <c r="I339" s="2"/>
      <c r="J339" s="2"/>
      <c r="K339" s="2"/>
      <c r="L339" s="2"/>
      <c r="M339" s="2"/>
    </row>
    <row r="340" spans="1:13" s="3" customFormat="1" x14ac:dyDescent="0.25">
      <c r="A340" s="2"/>
      <c r="B340" s="2"/>
      <c r="C340" s="2"/>
      <c r="D340" s="2"/>
      <c r="E340" s="2"/>
      <c r="F340" s="2"/>
      <c r="G340" s="13"/>
      <c r="H340" s="13"/>
      <c r="I340" s="2"/>
      <c r="J340" s="2"/>
      <c r="K340" s="2"/>
      <c r="L340" s="2"/>
      <c r="M340" s="2"/>
    </row>
    <row r="341" spans="1:13" s="3" customFormat="1" x14ac:dyDescent="0.25">
      <c r="A341" s="2"/>
      <c r="B341" s="2"/>
      <c r="C341" s="2"/>
      <c r="D341" s="2"/>
      <c r="E341" s="2"/>
      <c r="F341" s="2"/>
      <c r="G341" s="13"/>
      <c r="H341" s="13"/>
      <c r="I341" s="2"/>
      <c r="J341" s="2"/>
      <c r="K341" s="2"/>
      <c r="L341" s="2"/>
      <c r="M341" s="2"/>
    </row>
    <row r="342" spans="1:13" s="3" customFormat="1" x14ac:dyDescent="0.25">
      <c r="A342" s="2"/>
      <c r="B342" s="2"/>
      <c r="C342" s="2"/>
      <c r="D342" s="2"/>
      <c r="E342" s="2"/>
      <c r="F342" s="2"/>
      <c r="G342" s="13"/>
      <c r="H342" s="13"/>
      <c r="I342" s="2"/>
      <c r="J342" s="2"/>
      <c r="K342" s="2"/>
      <c r="L342" s="2"/>
      <c r="M342" s="2"/>
    </row>
    <row r="343" spans="1:13" s="3" customFormat="1" x14ac:dyDescent="0.25">
      <c r="A343" s="2"/>
      <c r="B343" s="2"/>
      <c r="C343" s="2"/>
      <c r="D343" s="2"/>
      <c r="E343" s="2"/>
      <c r="F343" s="2"/>
      <c r="G343" s="13"/>
      <c r="H343" s="13"/>
      <c r="I343" s="2"/>
      <c r="J343" s="2"/>
      <c r="K343" s="2"/>
      <c r="L343" s="2"/>
      <c r="M343" s="2"/>
    </row>
    <row r="344" spans="1:13" s="3" customFormat="1" x14ac:dyDescent="0.25">
      <c r="A344" s="2"/>
      <c r="B344" s="2"/>
      <c r="C344" s="2"/>
      <c r="D344" s="2"/>
      <c r="E344" s="2"/>
      <c r="F344" s="2"/>
      <c r="G344" s="13"/>
      <c r="H344" s="13"/>
      <c r="I344" s="2"/>
      <c r="J344" s="2"/>
      <c r="K344" s="2"/>
      <c r="L344" s="2"/>
      <c r="M344" s="2"/>
    </row>
    <row r="345" spans="1:13" s="3" customFormat="1" x14ac:dyDescent="0.25">
      <c r="A345" s="2"/>
      <c r="B345" s="2"/>
      <c r="C345" s="2"/>
      <c r="D345" s="2"/>
      <c r="E345" s="2"/>
      <c r="F345" s="2"/>
      <c r="G345" s="13"/>
      <c r="H345" s="13"/>
      <c r="I345" s="2"/>
      <c r="J345" s="2"/>
      <c r="K345" s="2"/>
      <c r="L345" s="2"/>
      <c r="M345" s="2"/>
    </row>
    <row r="346" spans="1:13" s="3" customFormat="1" x14ac:dyDescent="0.25">
      <c r="A346" s="2"/>
      <c r="B346" s="2"/>
      <c r="C346" s="2"/>
      <c r="D346" s="2"/>
      <c r="E346" s="2"/>
      <c r="F346" s="2"/>
      <c r="G346" s="13"/>
      <c r="H346" s="13"/>
      <c r="I346" s="2"/>
      <c r="J346" s="2"/>
      <c r="K346" s="2"/>
      <c r="L346" s="2"/>
      <c r="M346" s="2"/>
    </row>
    <row r="347" spans="1:13" s="3" customFormat="1" x14ac:dyDescent="0.25">
      <c r="A347" s="2"/>
      <c r="B347" s="2"/>
      <c r="C347" s="2"/>
      <c r="D347" s="2"/>
      <c r="E347" s="2"/>
      <c r="F347" s="2"/>
      <c r="G347" s="13"/>
      <c r="H347" s="13"/>
      <c r="I347" s="2"/>
      <c r="J347" s="2"/>
      <c r="K347" s="2"/>
      <c r="L347" s="2"/>
      <c r="M347" s="2"/>
    </row>
    <row r="348" spans="1:13" s="3" customFormat="1" x14ac:dyDescent="0.25">
      <c r="A348" s="2"/>
      <c r="B348" s="2"/>
      <c r="C348" s="2"/>
      <c r="D348" s="2"/>
      <c r="E348" s="2"/>
      <c r="F348" s="2"/>
      <c r="G348" s="13"/>
      <c r="H348" s="13"/>
      <c r="I348" s="2"/>
      <c r="J348" s="2"/>
      <c r="K348" s="2"/>
      <c r="L348" s="2"/>
      <c r="M348" s="2"/>
    </row>
    <row r="349" spans="1:13" s="3" customFormat="1" x14ac:dyDescent="0.25">
      <c r="A349" s="2"/>
      <c r="B349" s="2"/>
      <c r="C349" s="2"/>
      <c r="D349" s="2"/>
      <c r="E349" s="2"/>
      <c r="F349" s="2"/>
      <c r="G349" s="13"/>
      <c r="H349" s="13"/>
      <c r="I349" s="2"/>
      <c r="J349" s="2"/>
      <c r="K349" s="2"/>
      <c r="L349" s="2"/>
      <c r="M349" s="2"/>
    </row>
    <row r="350" spans="1:13" s="3" customFormat="1" x14ac:dyDescent="0.25">
      <c r="A350" s="2"/>
      <c r="B350" s="2"/>
      <c r="C350" s="2"/>
      <c r="D350" s="2"/>
      <c r="E350" s="2"/>
      <c r="F350" s="2"/>
      <c r="G350" s="13"/>
      <c r="H350" s="13"/>
      <c r="I350" s="2"/>
      <c r="J350" s="2"/>
      <c r="K350" s="2"/>
      <c r="L350" s="2"/>
      <c r="M350" s="2"/>
    </row>
    <row r="351" spans="1:13" s="3" customFormat="1" x14ac:dyDescent="0.25">
      <c r="A351" s="2"/>
      <c r="B351" s="2"/>
      <c r="C351" s="2"/>
      <c r="D351" s="2"/>
      <c r="E351" s="2"/>
      <c r="F351" s="2"/>
      <c r="G351" s="13"/>
      <c r="H351" s="13"/>
      <c r="I351" s="2"/>
      <c r="J351" s="2"/>
      <c r="K351" s="2"/>
      <c r="L351" s="2"/>
      <c r="M351" s="2"/>
    </row>
    <row r="352" spans="1:13" s="3" customFormat="1" x14ac:dyDescent="0.25">
      <c r="A352" s="2"/>
      <c r="B352" s="2"/>
      <c r="C352" s="2"/>
      <c r="D352" s="2"/>
      <c r="E352" s="2"/>
      <c r="F352" s="2"/>
      <c r="G352" s="13"/>
      <c r="H352" s="13"/>
      <c r="I352" s="2"/>
      <c r="J352" s="2"/>
      <c r="K352" s="2"/>
      <c r="L352" s="2"/>
      <c r="M352" s="2"/>
    </row>
    <row r="353" spans="1:13" s="3" customFormat="1" x14ac:dyDescent="0.25">
      <c r="A353" s="2"/>
      <c r="B353" s="2"/>
      <c r="C353" s="2"/>
      <c r="D353" s="2"/>
      <c r="E353" s="2"/>
      <c r="F353" s="2"/>
      <c r="G353" s="13"/>
      <c r="H353" s="13"/>
      <c r="I353" s="2"/>
      <c r="J353" s="2"/>
      <c r="K353" s="2"/>
      <c r="L353" s="2"/>
      <c r="M353" s="2"/>
    </row>
    <row r="354" spans="1:13" s="3" customFormat="1" x14ac:dyDescent="0.25">
      <c r="A354" s="2"/>
      <c r="B354" s="2"/>
      <c r="C354" s="2"/>
      <c r="D354" s="2"/>
      <c r="E354" s="2"/>
      <c r="F354" s="2"/>
      <c r="G354" s="13"/>
      <c r="H354" s="13"/>
      <c r="I354" s="2"/>
      <c r="J354" s="2"/>
      <c r="K354" s="2"/>
      <c r="L354" s="2"/>
      <c r="M354" s="2"/>
    </row>
    <row r="355" spans="1:13" s="3" customFormat="1" x14ac:dyDescent="0.25">
      <c r="A355" s="2"/>
      <c r="B355" s="2"/>
      <c r="C355" s="2"/>
      <c r="D355" s="2"/>
      <c r="E355" s="2"/>
      <c r="F355" s="2"/>
      <c r="G355" s="13"/>
      <c r="H355" s="13"/>
      <c r="I355" s="2"/>
      <c r="J355" s="2"/>
      <c r="K355" s="2"/>
      <c r="L355" s="2"/>
      <c r="M355" s="2"/>
    </row>
    <row r="356" spans="1:13" s="3" customFormat="1" x14ac:dyDescent="0.25">
      <c r="A356" s="2"/>
      <c r="B356" s="2"/>
      <c r="C356" s="2"/>
      <c r="D356" s="2"/>
      <c r="E356" s="2"/>
      <c r="F356" s="2"/>
      <c r="G356" s="13"/>
      <c r="H356" s="13"/>
      <c r="I356" s="2"/>
      <c r="J356" s="2"/>
      <c r="K356" s="2"/>
      <c r="L356" s="2"/>
      <c r="M356" s="2"/>
    </row>
    <row r="357" spans="1:13" s="3" customFormat="1" x14ac:dyDescent="0.25">
      <c r="A357" s="2"/>
      <c r="B357" s="2"/>
      <c r="C357" s="2"/>
      <c r="D357" s="2"/>
      <c r="E357" s="2"/>
      <c r="F357" s="2"/>
      <c r="G357" s="13"/>
      <c r="H357" s="13"/>
      <c r="I357" s="2"/>
      <c r="J357" s="2"/>
      <c r="K357" s="2"/>
      <c r="L357" s="2"/>
      <c r="M357" s="2"/>
    </row>
    <row r="358" spans="1:13" s="3" customFormat="1" x14ac:dyDescent="0.25">
      <c r="A358" s="2"/>
      <c r="B358" s="2"/>
      <c r="C358" s="2"/>
      <c r="D358" s="2"/>
      <c r="E358" s="2"/>
      <c r="F358" s="2"/>
      <c r="G358" s="13"/>
      <c r="H358" s="13"/>
      <c r="I358" s="2"/>
      <c r="J358" s="2"/>
      <c r="K358" s="2"/>
      <c r="L358" s="2"/>
      <c r="M358" s="2"/>
    </row>
    <row r="359" spans="1:13" s="3" customFormat="1" x14ac:dyDescent="0.25">
      <c r="A359" s="2"/>
      <c r="B359" s="2"/>
      <c r="C359" s="2"/>
      <c r="D359" s="2"/>
      <c r="E359" s="2"/>
      <c r="F359" s="2"/>
      <c r="G359" s="13"/>
      <c r="H359" s="13"/>
      <c r="I359" s="2"/>
      <c r="J359" s="2"/>
      <c r="K359" s="2"/>
      <c r="L359" s="2"/>
      <c r="M359" s="2"/>
    </row>
    <row r="360" spans="1:13" s="3" customFormat="1" x14ac:dyDescent="0.25">
      <c r="A360" s="2"/>
      <c r="B360" s="2"/>
      <c r="C360" s="2"/>
      <c r="D360" s="2"/>
      <c r="E360" s="2"/>
      <c r="F360" s="2"/>
      <c r="G360" s="13"/>
      <c r="H360" s="13"/>
      <c r="I360" s="2"/>
      <c r="J360" s="2"/>
      <c r="K360" s="2"/>
      <c r="L360" s="2"/>
      <c r="M360" s="2"/>
    </row>
    <row r="361" spans="1:13" s="3" customFormat="1" x14ac:dyDescent="0.25">
      <c r="A361" s="2"/>
      <c r="B361" s="2"/>
      <c r="C361" s="2"/>
      <c r="D361" s="2"/>
      <c r="E361" s="2"/>
      <c r="F361" s="2"/>
      <c r="G361" s="13"/>
      <c r="H361" s="13"/>
      <c r="I361" s="2"/>
      <c r="J361" s="2"/>
      <c r="K361" s="2"/>
      <c r="L361" s="2"/>
      <c r="M361" s="2"/>
    </row>
    <row r="362" spans="1:13" s="3" customFormat="1" x14ac:dyDescent="0.25">
      <c r="A362" s="2"/>
      <c r="B362" s="2"/>
      <c r="C362" s="2"/>
      <c r="D362" s="2"/>
      <c r="E362" s="2"/>
      <c r="F362" s="2"/>
      <c r="G362" s="13"/>
      <c r="H362" s="13"/>
      <c r="I362" s="2"/>
      <c r="J362" s="2"/>
      <c r="K362" s="2"/>
      <c r="L362" s="2"/>
      <c r="M362" s="2"/>
    </row>
    <row r="363" spans="1:13" s="3" customFormat="1" x14ac:dyDescent="0.25">
      <c r="A363" s="2"/>
      <c r="B363" s="2"/>
      <c r="C363" s="2"/>
      <c r="D363" s="2"/>
      <c r="E363" s="2"/>
      <c r="F363" s="2"/>
      <c r="G363" s="13"/>
      <c r="H363" s="13"/>
      <c r="I363" s="2"/>
      <c r="J363" s="2"/>
      <c r="K363" s="2"/>
      <c r="L363" s="2"/>
      <c r="M363" s="2"/>
    </row>
    <row r="364" spans="1:13" s="3" customFormat="1" x14ac:dyDescent="0.25">
      <c r="A364" s="2"/>
      <c r="B364" s="2"/>
      <c r="C364" s="2"/>
      <c r="D364" s="2"/>
      <c r="E364" s="2"/>
      <c r="F364" s="2"/>
      <c r="G364" s="13"/>
      <c r="H364" s="13"/>
      <c r="I364" s="2"/>
      <c r="J364" s="2"/>
      <c r="K364" s="2"/>
      <c r="L364" s="2"/>
      <c r="M364" s="2"/>
    </row>
    <row r="365" spans="1:13" s="3" customFormat="1" x14ac:dyDescent="0.25">
      <c r="A365" s="2"/>
      <c r="B365" s="2"/>
      <c r="C365" s="2"/>
      <c r="D365" s="2"/>
      <c r="E365" s="2"/>
      <c r="F365" s="2"/>
      <c r="G365" s="13"/>
      <c r="H365" s="13"/>
      <c r="I365" s="2"/>
      <c r="J365" s="2"/>
      <c r="K365" s="2"/>
      <c r="L365" s="2"/>
      <c r="M365" s="2"/>
    </row>
    <row r="366" spans="1:13" s="3" customFormat="1" x14ac:dyDescent="0.25">
      <c r="A366" s="2"/>
      <c r="B366" s="2"/>
      <c r="C366" s="2"/>
      <c r="D366" s="2"/>
      <c r="E366" s="2"/>
      <c r="F366" s="2"/>
      <c r="G366" s="13"/>
      <c r="H366" s="13"/>
      <c r="I366" s="2"/>
      <c r="J366" s="2"/>
      <c r="K366" s="2"/>
      <c r="L366" s="2"/>
      <c r="M366" s="2"/>
    </row>
    <row r="367" spans="1:13" s="3" customFormat="1" x14ac:dyDescent="0.25">
      <c r="A367" s="2"/>
      <c r="B367" s="2"/>
      <c r="C367" s="2"/>
      <c r="D367" s="2"/>
      <c r="E367" s="2"/>
      <c r="F367" s="2"/>
      <c r="G367" s="13"/>
      <c r="H367" s="13"/>
      <c r="I367" s="2"/>
      <c r="J367" s="2"/>
      <c r="K367" s="2"/>
      <c r="L367" s="2"/>
      <c r="M367" s="2"/>
    </row>
    <row r="368" spans="1:13" s="3" customFormat="1" x14ac:dyDescent="0.25">
      <c r="A368" s="2"/>
      <c r="B368" s="2"/>
      <c r="C368" s="2"/>
      <c r="D368" s="2"/>
      <c r="E368" s="2"/>
      <c r="F368" s="2"/>
      <c r="G368" s="13"/>
      <c r="H368" s="13"/>
      <c r="I368" s="2"/>
      <c r="J368" s="2"/>
      <c r="K368" s="2"/>
      <c r="L368" s="2"/>
      <c r="M368" s="2"/>
    </row>
    <row r="369" spans="1:13" s="3" customFormat="1" x14ac:dyDescent="0.25">
      <c r="A369" s="2"/>
      <c r="B369" s="2"/>
      <c r="C369" s="2"/>
      <c r="D369" s="2"/>
      <c r="E369" s="2"/>
      <c r="F369" s="2"/>
      <c r="G369" s="13"/>
      <c r="H369" s="13"/>
      <c r="I369" s="2"/>
      <c r="J369" s="2"/>
      <c r="K369" s="2"/>
      <c r="L369" s="2"/>
      <c r="M369" s="2"/>
    </row>
    <row r="370" spans="1:13" s="3" customFormat="1" x14ac:dyDescent="0.25">
      <c r="A370" s="2"/>
      <c r="B370" s="2"/>
      <c r="C370" s="2"/>
      <c r="D370" s="2"/>
      <c r="E370" s="2"/>
      <c r="F370" s="2"/>
      <c r="G370" s="13"/>
      <c r="H370" s="13"/>
      <c r="I370" s="2"/>
      <c r="J370" s="2"/>
      <c r="K370" s="2"/>
      <c r="L370" s="2"/>
      <c r="M370" s="2"/>
    </row>
    <row r="371" spans="1:13" s="3" customFormat="1" x14ac:dyDescent="0.25">
      <c r="A371" s="2"/>
      <c r="B371" s="2"/>
      <c r="C371" s="2"/>
      <c r="D371" s="2"/>
      <c r="E371" s="2"/>
      <c r="F371" s="2"/>
      <c r="G371" s="13"/>
      <c r="H371" s="13"/>
      <c r="I371" s="2"/>
      <c r="J371" s="2"/>
      <c r="K371" s="2"/>
      <c r="L371" s="2"/>
      <c r="M371" s="2"/>
    </row>
    <row r="372" spans="1:13" s="3" customFormat="1" x14ac:dyDescent="0.25">
      <c r="A372" s="2"/>
      <c r="B372" s="2"/>
      <c r="C372" s="2"/>
      <c r="D372" s="2"/>
      <c r="E372" s="2"/>
      <c r="F372" s="2"/>
      <c r="G372" s="13"/>
      <c r="H372" s="13"/>
      <c r="I372" s="2"/>
      <c r="J372" s="2"/>
      <c r="K372" s="2"/>
      <c r="L372" s="2"/>
      <c r="M372" s="2"/>
    </row>
    <row r="373" spans="1:13" s="3" customFormat="1" x14ac:dyDescent="0.25">
      <c r="A373" s="2"/>
      <c r="B373" s="2"/>
      <c r="C373" s="2"/>
      <c r="D373" s="2"/>
      <c r="E373" s="2"/>
      <c r="F373" s="2"/>
      <c r="G373" s="13"/>
      <c r="H373" s="13"/>
      <c r="I373" s="2"/>
      <c r="J373" s="2"/>
      <c r="K373" s="2"/>
      <c r="L373" s="2"/>
      <c r="M373" s="2"/>
    </row>
    <row r="374" spans="1:13" s="3" customFormat="1" x14ac:dyDescent="0.25">
      <c r="A374" s="2"/>
      <c r="B374" s="2"/>
      <c r="C374" s="2"/>
      <c r="D374" s="2"/>
      <c r="E374" s="2"/>
      <c r="F374" s="2"/>
      <c r="G374" s="13"/>
      <c r="H374" s="13"/>
      <c r="I374" s="2"/>
      <c r="J374" s="2"/>
      <c r="K374" s="2"/>
      <c r="L374" s="2"/>
      <c r="M374" s="2"/>
    </row>
    <row r="375" spans="1:13" s="3" customFormat="1" x14ac:dyDescent="0.25">
      <c r="A375" s="2"/>
      <c r="B375" s="2"/>
      <c r="C375" s="2"/>
      <c r="D375" s="2"/>
      <c r="E375" s="2"/>
      <c r="F375" s="2"/>
      <c r="G375" s="13"/>
      <c r="H375" s="13"/>
      <c r="I375" s="2"/>
      <c r="J375" s="2"/>
      <c r="K375" s="2"/>
      <c r="L375" s="2"/>
      <c r="M375" s="2"/>
    </row>
    <row r="376" spans="1:13" s="3" customFormat="1" x14ac:dyDescent="0.25">
      <c r="A376" s="2"/>
      <c r="B376" s="2"/>
      <c r="C376" s="2"/>
      <c r="D376" s="2"/>
      <c r="E376" s="2"/>
      <c r="F376" s="2"/>
      <c r="G376" s="13"/>
      <c r="H376" s="13"/>
      <c r="I376" s="2"/>
      <c r="J376" s="2"/>
      <c r="K376" s="2"/>
      <c r="L376" s="2"/>
      <c r="M376" s="2"/>
    </row>
    <row r="377" spans="1:13" s="3" customFormat="1" x14ac:dyDescent="0.25">
      <c r="A377" s="2"/>
      <c r="B377" s="2"/>
      <c r="C377" s="2"/>
      <c r="D377" s="2"/>
      <c r="E377" s="2"/>
      <c r="F377" s="2"/>
      <c r="G377" s="13"/>
      <c r="H377" s="13"/>
      <c r="I377" s="2"/>
      <c r="J377" s="2"/>
      <c r="K377" s="2"/>
      <c r="L377" s="2"/>
      <c r="M377" s="2"/>
    </row>
    <row r="378" spans="1:13" s="3" customFormat="1" x14ac:dyDescent="0.25">
      <c r="A378" s="2"/>
      <c r="B378" s="2"/>
      <c r="C378" s="2"/>
      <c r="D378" s="2"/>
      <c r="E378" s="2"/>
      <c r="F378" s="2"/>
      <c r="G378" s="13"/>
      <c r="H378" s="13"/>
      <c r="I378" s="2"/>
      <c r="J378" s="2"/>
      <c r="K378" s="2"/>
      <c r="L378" s="2"/>
      <c r="M378" s="2"/>
    </row>
    <row r="379" spans="1:13" s="3" customFormat="1" x14ac:dyDescent="0.25">
      <c r="A379" s="2"/>
      <c r="B379" s="2"/>
      <c r="C379" s="2"/>
      <c r="D379" s="2"/>
      <c r="E379" s="2"/>
      <c r="F379" s="2"/>
      <c r="G379" s="13"/>
      <c r="H379" s="13"/>
      <c r="I379" s="2"/>
      <c r="J379" s="2"/>
      <c r="K379" s="2"/>
      <c r="L379" s="2"/>
      <c r="M379" s="2"/>
    </row>
    <row r="380" spans="1:13" s="3" customFormat="1" x14ac:dyDescent="0.25">
      <c r="A380" s="2"/>
      <c r="B380" s="2"/>
      <c r="C380" s="2"/>
      <c r="D380" s="2"/>
      <c r="E380" s="2"/>
      <c r="F380" s="2"/>
      <c r="G380" s="13"/>
      <c r="H380" s="13"/>
      <c r="I380" s="2"/>
      <c r="J380" s="2"/>
      <c r="K380" s="2"/>
      <c r="L380" s="2"/>
      <c r="M380" s="2"/>
    </row>
    <row r="381" spans="1:13" s="3" customFormat="1" x14ac:dyDescent="0.25">
      <c r="A381" s="2"/>
      <c r="B381" s="2"/>
      <c r="C381" s="2"/>
      <c r="D381" s="2"/>
      <c r="E381" s="2"/>
      <c r="F381" s="2"/>
      <c r="G381" s="13"/>
      <c r="H381" s="13"/>
      <c r="I381" s="2"/>
      <c r="J381" s="2"/>
      <c r="K381" s="2"/>
      <c r="L381" s="2"/>
      <c r="M381" s="2"/>
    </row>
    <row r="382" spans="1:13" s="3" customFormat="1" x14ac:dyDescent="0.25">
      <c r="A382" s="2"/>
      <c r="B382" s="2"/>
      <c r="C382" s="2"/>
      <c r="D382" s="2"/>
      <c r="E382" s="2"/>
      <c r="F382" s="2"/>
      <c r="G382" s="13"/>
      <c r="H382" s="13"/>
      <c r="I382" s="2"/>
      <c r="J382" s="2"/>
      <c r="K382" s="2"/>
      <c r="L382" s="2"/>
      <c r="M382" s="2"/>
    </row>
    <row r="383" spans="1:13" s="3" customFormat="1" x14ac:dyDescent="0.25">
      <c r="A383" s="2"/>
      <c r="B383" s="2"/>
      <c r="C383" s="2"/>
      <c r="D383" s="2"/>
      <c r="E383" s="2"/>
      <c r="F383" s="2"/>
      <c r="G383" s="13"/>
      <c r="H383" s="13"/>
      <c r="I383" s="2"/>
      <c r="J383" s="2"/>
      <c r="K383" s="2"/>
      <c r="L383" s="2"/>
      <c r="M383" s="2"/>
    </row>
    <row r="384" spans="1:13" s="3" customFormat="1" x14ac:dyDescent="0.25">
      <c r="A384" s="2"/>
      <c r="B384" s="2"/>
      <c r="C384" s="2"/>
      <c r="D384" s="2"/>
      <c r="E384" s="2"/>
      <c r="F384" s="2"/>
      <c r="G384" s="13"/>
      <c r="H384" s="13"/>
      <c r="I384" s="2"/>
      <c r="J384" s="2"/>
      <c r="K384" s="2"/>
      <c r="L384" s="2"/>
      <c r="M384" s="2"/>
    </row>
    <row r="385" spans="1:13" s="3" customFormat="1" x14ac:dyDescent="0.25">
      <c r="A385" s="2"/>
      <c r="B385" s="2"/>
      <c r="C385" s="2"/>
      <c r="D385" s="2"/>
      <c r="E385" s="2"/>
      <c r="F385" s="2"/>
      <c r="G385" s="13"/>
      <c r="H385" s="13"/>
      <c r="I385" s="2"/>
      <c r="J385" s="2"/>
      <c r="K385" s="2"/>
      <c r="L385" s="2"/>
      <c r="M385" s="2"/>
    </row>
    <row r="386" spans="1:13" s="3" customFormat="1" x14ac:dyDescent="0.25">
      <c r="A386" s="2"/>
      <c r="B386" s="2"/>
      <c r="C386" s="2"/>
      <c r="D386" s="2"/>
      <c r="E386" s="2"/>
      <c r="F386" s="2"/>
      <c r="G386" s="13"/>
      <c r="H386" s="13"/>
      <c r="I386" s="2"/>
      <c r="J386" s="2"/>
      <c r="K386" s="2"/>
      <c r="L386" s="2"/>
      <c r="M386" s="2"/>
    </row>
    <row r="387" spans="1:13" s="3" customFormat="1" x14ac:dyDescent="0.25">
      <c r="A387" s="2"/>
      <c r="B387" s="2"/>
      <c r="C387" s="2"/>
      <c r="D387" s="2"/>
      <c r="E387" s="2"/>
      <c r="F387" s="2"/>
      <c r="G387" s="13"/>
      <c r="H387" s="13"/>
      <c r="I387" s="2"/>
      <c r="J387" s="2"/>
      <c r="K387" s="2"/>
      <c r="L387" s="2"/>
      <c r="M387" s="2"/>
    </row>
    <row r="388" spans="1:13" s="3" customFormat="1" x14ac:dyDescent="0.25">
      <c r="A388" s="2"/>
      <c r="B388" s="2"/>
      <c r="C388" s="2"/>
      <c r="D388" s="2"/>
      <c r="E388" s="2"/>
      <c r="F388" s="2"/>
      <c r="G388" s="13"/>
      <c r="H388" s="13"/>
      <c r="I388" s="2"/>
      <c r="J388" s="2"/>
      <c r="K388" s="2"/>
      <c r="L388" s="2"/>
      <c r="M388" s="2"/>
    </row>
    <row r="389" spans="1:13" s="3" customFormat="1" x14ac:dyDescent="0.25">
      <c r="A389" s="2"/>
      <c r="B389" s="2"/>
      <c r="C389" s="2"/>
      <c r="D389" s="2"/>
      <c r="E389" s="2"/>
      <c r="F389" s="2"/>
      <c r="G389" s="13"/>
      <c r="H389" s="13"/>
      <c r="I389" s="2"/>
      <c r="J389" s="2"/>
      <c r="K389" s="2"/>
      <c r="L389" s="2"/>
      <c r="M389" s="2"/>
    </row>
    <row r="390" spans="1:13" s="3" customFormat="1" x14ac:dyDescent="0.25">
      <c r="A390" s="2"/>
      <c r="B390" s="2"/>
      <c r="C390" s="2"/>
      <c r="D390" s="2"/>
      <c r="E390" s="2"/>
      <c r="F390" s="2"/>
      <c r="G390" s="13"/>
      <c r="H390" s="13"/>
      <c r="I390" s="2"/>
      <c r="J390" s="2"/>
      <c r="K390" s="2"/>
      <c r="L390" s="2"/>
      <c r="M390" s="2"/>
    </row>
    <row r="391" spans="1:13" s="3" customFormat="1" x14ac:dyDescent="0.25">
      <c r="A391" s="2"/>
      <c r="B391" s="2"/>
      <c r="C391" s="2"/>
      <c r="D391" s="2"/>
      <c r="E391" s="2"/>
      <c r="F391" s="2"/>
      <c r="G391" s="13"/>
      <c r="H391" s="13"/>
      <c r="I391" s="2"/>
      <c r="J391" s="2"/>
      <c r="K391" s="2"/>
      <c r="L391" s="2"/>
      <c r="M391" s="2"/>
    </row>
    <row r="392" spans="1:13" s="3" customFormat="1" x14ac:dyDescent="0.25">
      <c r="A392" s="2"/>
      <c r="B392" s="2"/>
      <c r="C392" s="2"/>
      <c r="D392" s="2"/>
      <c r="E392" s="2"/>
      <c r="F392" s="2"/>
      <c r="G392" s="13"/>
      <c r="H392" s="13"/>
      <c r="I392" s="2"/>
      <c r="J392" s="2"/>
      <c r="K392" s="2"/>
      <c r="L392" s="2"/>
      <c r="M392" s="2"/>
    </row>
    <row r="393" spans="1:13" s="3" customFormat="1" x14ac:dyDescent="0.25">
      <c r="A393" s="2"/>
      <c r="B393" s="2"/>
      <c r="C393" s="2"/>
      <c r="D393" s="2"/>
      <c r="E393" s="2"/>
      <c r="F393" s="2"/>
      <c r="G393" s="13"/>
      <c r="H393" s="13"/>
      <c r="I393" s="2"/>
      <c r="J393" s="2"/>
      <c r="K393" s="2"/>
      <c r="L393" s="2"/>
      <c r="M393" s="2"/>
    </row>
    <row r="394" spans="1:13" s="3" customFormat="1" x14ac:dyDescent="0.25">
      <c r="A394" s="2"/>
      <c r="B394" s="2"/>
      <c r="C394" s="2"/>
      <c r="D394" s="2"/>
      <c r="E394" s="2"/>
      <c r="F394" s="2"/>
      <c r="G394" s="13"/>
      <c r="H394" s="13"/>
      <c r="I394" s="2"/>
      <c r="J394" s="2"/>
      <c r="K394" s="2"/>
      <c r="L394" s="2"/>
      <c r="M394" s="2"/>
    </row>
    <row r="395" spans="1:13" s="3" customFormat="1" x14ac:dyDescent="0.25">
      <c r="A395" s="2"/>
      <c r="B395" s="2"/>
      <c r="C395" s="2"/>
      <c r="D395" s="2"/>
      <c r="E395" s="2"/>
      <c r="F395" s="2"/>
      <c r="G395" s="13"/>
      <c r="H395" s="13"/>
      <c r="I395" s="2"/>
      <c r="J395" s="2"/>
      <c r="K395" s="2"/>
      <c r="L395" s="2"/>
      <c r="M395" s="2"/>
    </row>
    <row r="396" spans="1:13" s="3" customFormat="1" x14ac:dyDescent="0.25">
      <c r="A396" s="2"/>
      <c r="B396" s="2"/>
      <c r="C396" s="2"/>
      <c r="D396" s="2"/>
      <c r="E396" s="2"/>
      <c r="F396" s="2"/>
      <c r="G396" s="13"/>
      <c r="H396" s="13"/>
      <c r="I396" s="2"/>
      <c r="J396" s="2"/>
      <c r="K396" s="2"/>
      <c r="L396" s="2"/>
      <c r="M396" s="2"/>
    </row>
    <row r="397" spans="1:13" s="3" customFormat="1" x14ac:dyDescent="0.25">
      <c r="A397" s="2"/>
      <c r="B397" s="2"/>
      <c r="C397" s="2"/>
      <c r="D397" s="2"/>
      <c r="E397" s="2"/>
      <c r="F397" s="2"/>
      <c r="G397" s="13"/>
      <c r="H397" s="13"/>
      <c r="I397" s="2"/>
      <c r="J397" s="2"/>
      <c r="K397" s="2"/>
      <c r="L397" s="2"/>
      <c r="M397" s="2"/>
    </row>
    <row r="398" spans="1:13" s="3" customFormat="1" x14ac:dyDescent="0.25">
      <c r="A398" s="2"/>
      <c r="B398" s="2"/>
      <c r="C398" s="2"/>
      <c r="D398" s="2"/>
      <c r="E398" s="2"/>
      <c r="F398" s="2"/>
      <c r="G398" s="13"/>
      <c r="H398" s="13"/>
      <c r="I398" s="2"/>
      <c r="J398" s="2"/>
      <c r="K398" s="2"/>
      <c r="L398" s="2"/>
      <c r="M398" s="2"/>
    </row>
    <row r="399" spans="1:13" s="3" customFormat="1" x14ac:dyDescent="0.25">
      <c r="A399" s="2"/>
      <c r="B399" s="2"/>
      <c r="C399" s="2"/>
      <c r="D399" s="2"/>
      <c r="E399" s="2"/>
      <c r="F399" s="2"/>
      <c r="G399" s="13"/>
      <c r="H399" s="13"/>
      <c r="I399" s="2"/>
      <c r="J399" s="2"/>
      <c r="K399" s="2"/>
      <c r="L399" s="2"/>
      <c r="M399" s="2"/>
    </row>
    <row r="400" spans="1:13" s="3" customFormat="1" x14ac:dyDescent="0.25">
      <c r="A400" s="2"/>
      <c r="B400" s="2"/>
      <c r="C400" s="2"/>
      <c r="D400" s="2"/>
      <c r="E400" s="2"/>
      <c r="F400" s="2"/>
      <c r="G400" s="13"/>
      <c r="H400" s="13"/>
      <c r="I400" s="2"/>
      <c r="J400" s="2"/>
      <c r="K400" s="2"/>
      <c r="L400" s="2"/>
      <c r="M400" s="2"/>
    </row>
    <row r="401" spans="1:13" s="3" customFormat="1" x14ac:dyDescent="0.25">
      <c r="A401" s="2"/>
      <c r="B401" s="2"/>
      <c r="C401" s="2"/>
      <c r="D401" s="2"/>
      <c r="E401" s="2"/>
      <c r="F401" s="2"/>
      <c r="G401" s="13"/>
      <c r="H401" s="13"/>
      <c r="I401" s="2"/>
      <c r="J401" s="2"/>
      <c r="K401" s="2"/>
      <c r="L401" s="2"/>
      <c r="M401" s="2"/>
    </row>
    <row r="402" spans="1:13" s="3" customFormat="1" x14ac:dyDescent="0.25">
      <c r="A402" s="2"/>
      <c r="B402" s="2"/>
      <c r="C402" s="2"/>
      <c r="D402" s="2"/>
      <c r="E402" s="2"/>
      <c r="F402" s="2"/>
      <c r="G402" s="13"/>
      <c r="H402" s="13"/>
      <c r="I402" s="2"/>
      <c r="J402" s="2"/>
      <c r="K402" s="2"/>
      <c r="L402" s="2"/>
      <c r="M402" s="2"/>
    </row>
    <row r="403" spans="1:13" s="3" customFormat="1" x14ac:dyDescent="0.25">
      <c r="A403" s="2"/>
      <c r="B403" s="2"/>
      <c r="C403" s="2"/>
      <c r="D403" s="2"/>
      <c r="E403" s="2"/>
      <c r="F403" s="2"/>
      <c r="G403" s="13"/>
      <c r="H403" s="13"/>
      <c r="I403" s="2"/>
      <c r="J403" s="2"/>
      <c r="K403" s="2"/>
      <c r="L403" s="2"/>
      <c r="M403" s="2"/>
    </row>
    <row r="404" spans="1:13" s="3" customFormat="1" x14ac:dyDescent="0.25">
      <c r="A404" s="2"/>
      <c r="B404" s="2"/>
      <c r="C404" s="2"/>
      <c r="D404" s="2"/>
      <c r="E404" s="2"/>
      <c r="F404" s="2"/>
      <c r="G404" s="13"/>
      <c r="H404" s="13"/>
      <c r="I404" s="2"/>
      <c r="J404" s="2"/>
      <c r="K404" s="2"/>
      <c r="L404" s="2"/>
      <c r="M404" s="2"/>
    </row>
    <row r="405" spans="1:13" s="3" customFormat="1" x14ac:dyDescent="0.25">
      <c r="A405" s="2"/>
      <c r="B405" s="2"/>
      <c r="C405" s="2"/>
      <c r="D405" s="2"/>
      <c r="E405" s="2"/>
      <c r="F405" s="2"/>
      <c r="G405" s="13"/>
      <c r="H405" s="13"/>
      <c r="I405" s="2"/>
      <c r="J405" s="2"/>
      <c r="K405" s="2"/>
      <c r="L405" s="2"/>
      <c r="M405" s="2"/>
    </row>
    <row r="406" spans="1:13" s="3" customFormat="1" x14ac:dyDescent="0.25">
      <c r="A406" s="2"/>
      <c r="B406" s="2"/>
      <c r="C406" s="2"/>
      <c r="D406" s="2"/>
      <c r="E406" s="2"/>
      <c r="F406" s="2"/>
      <c r="G406" s="13"/>
      <c r="H406" s="13"/>
      <c r="I406" s="2"/>
      <c r="J406" s="2"/>
      <c r="K406" s="2"/>
      <c r="L406" s="2"/>
      <c r="M406" s="2"/>
    </row>
    <row r="407" spans="1:13" s="3" customFormat="1" x14ac:dyDescent="0.25">
      <c r="A407" s="2"/>
      <c r="B407" s="2"/>
      <c r="C407" s="2"/>
      <c r="D407" s="2"/>
      <c r="E407" s="2"/>
      <c r="F407" s="2"/>
      <c r="G407" s="13"/>
      <c r="H407" s="13"/>
      <c r="I407" s="2"/>
      <c r="J407" s="2"/>
      <c r="K407" s="2"/>
      <c r="L407" s="2"/>
      <c r="M407" s="2"/>
    </row>
    <row r="408" spans="1:13" s="3" customFormat="1" x14ac:dyDescent="0.25">
      <c r="A408" s="2"/>
      <c r="B408" s="2"/>
      <c r="C408" s="2"/>
      <c r="D408" s="2"/>
      <c r="E408" s="2"/>
      <c r="F408" s="2"/>
      <c r="G408" s="13"/>
      <c r="H408" s="13"/>
      <c r="I408" s="2"/>
      <c r="J408" s="2"/>
      <c r="K408" s="2"/>
      <c r="L408" s="2"/>
      <c r="M408" s="2"/>
    </row>
    <row r="409" spans="1:13" s="3" customFormat="1" x14ac:dyDescent="0.25">
      <c r="A409" s="2"/>
      <c r="B409" s="2"/>
      <c r="C409" s="2"/>
      <c r="D409" s="2"/>
      <c r="E409" s="2"/>
      <c r="F409" s="2"/>
      <c r="G409" s="13"/>
      <c r="H409" s="13"/>
      <c r="I409" s="2"/>
      <c r="J409" s="2"/>
      <c r="K409" s="2"/>
      <c r="L409" s="2"/>
      <c r="M409" s="2"/>
    </row>
    <row r="410" spans="1:13" s="3" customFormat="1" x14ac:dyDescent="0.25">
      <c r="A410" s="2"/>
      <c r="B410" s="2"/>
      <c r="C410" s="2"/>
      <c r="D410" s="2"/>
      <c r="E410" s="2"/>
      <c r="F410" s="2"/>
      <c r="G410" s="13"/>
      <c r="H410" s="13"/>
      <c r="I410" s="2"/>
      <c r="J410" s="2"/>
      <c r="K410" s="2"/>
      <c r="L410" s="2"/>
      <c r="M410" s="2"/>
    </row>
    <row r="411" spans="1:13" s="3" customFormat="1" x14ac:dyDescent="0.25">
      <c r="A411" s="2"/>
      <c r="B411" s="2"/>
      <c r="C411" s="2"/>
      <c r="D411" s="2"/>
      <c r="E411" s="2"/>
      <c r="F411" s="2"/>
      <c r="G411" s="13"/>
      <c r="H411" s="13"/>
      <c r="I411" s="2"/>
      <c r="J411" s="2"/>
      <c r="K411" s="2"/>
      <c r="L411" s="2"/>
      <c r="M411" s="2"/>
    </row>
    <row r="412" spans="1:13" s="3" customFormat="1" x14ac:dyDescent="0.25">
      <c r="A412" s="2"/>
      <c r="B412" s="2"/>
      <c r="C412" s="2"/>
      <c r="D412" s="2"/>
      <c r="E412" s="2"/>
      <c r="F412" s="2"/>
      <c r="G412" s="13"/>
      <c r="H412" s="13"/>
      <c r="I412" s="2"/>
      <c r="J412" s="2"/>
      <c r="K412" s="2"/>
      <c r="L412" s="2"/>
      <c r="M412" s="2"/>
    </row>
    <row r="413" spans="1:13" s="3" customFormat="1" x14ac:dyDescent="0.25">
      <c r="A413" s="2"/>
      <c r="B413" s="2"/>
      <c r="C413" s="2"/>
      <c r="D413" s="2"/>
      <c r="E413" s="2"/>
      <c r="F413" s="2"/>
      <c r="G413" s="13"/>
      <c r="H413" s="13"/>
      <c r="I413" s="2"/>
      <c r="J413" s="2"/>
      <c r="K413" s="2"/>
      <c r="L413" s="2"/>
      <c r="M413" s="2"/>
    </row>
    <row r="414" spans="1:13" s="3" customFormat="1" x14ac:dyDescent="0.25">
      <c r="A414" s="2"/>
      <c r="B414" s="2"/>
      <c r="C414" s="2"/>
      <c r="D414" s="2"/>
      <c r="E414" s="2"/>
      <c r="F414" s="2"/>
      <c r="G414" s="13"/>
      <c r="H414" s="13"/>
      <c r="I414" s="2"/>
      <c r="J414" s="2"/>
      <c r="K414" s="2"/>
      <c r="L414" s="2"/>
      <c r="M414" s="2"/>
    </row>
    <row r="415" spans="1:13" s="3" customFormat="1" x14ac:dyDescent="0.25">
      <c r="A415" s="2"/>
      <c r="B415" s="2"/>
      <c r="C415" s="2"/>
      <c r="D415" s="2"/>
      <c r="E415" s="2"/>
      <c r="F415" s="2"/>
      <c r="G415" s="13"/>
      <c r="H415" s="13"/>
      <c r="I415" s="2"/>
      <c r="J415" s="2"/>
      <c r="K415" s="2"/>
      <c r="L415" s="2"/>
      <c r="M415" s="2"/>
    </row>
    <row r="416" spans="1:13" s="3" customFormat="1" x14ac:dyDescent="0.25">
      <c r="A416" s="2"/>
      <c r="B416" s="2"/>
      <c r="C416" s="2"/>
      <c r="D416" s="2"/>
      <c r="E416" s="2"/>
      <c r="F416" s="2"/>
      <c r="G416" s="13"/>
      <c r="H416" s="13"/>
      <c r="I416" s="2"/>
      <c r="J416" s="2"/>
      <c r="K416" s="2"/>
      <c r="L416" s="2"/>
      <c r="M416" s="2"/>
    </row>
    <row r="417" spans="1:13" s="3" customFormat="1" x14ac:dyDescent="0.25">
      <c r="A417" s="2"/>
      <c r="B417" s="2"/>
      <c r="C417" s="2"/>
      <c r="D417" s="2"/>
      <c r="E417" s="2"/>
      <c r="F417" s="2"/>
      <c r="G417" s="13"/>
      <c r="H417" s="13"/>
      <c r="I417" s="2"/>
      <c r="J417" s="2"/>
      <c r="K417" s="2"/>
      <c r="L417" s="2"/>
      <c r="M417" s="2"/>
    </row>
    <row r="418" spans="1:13" s="3" customFormat="1" x14ac:dyDescent="0.25">
      <c r="A418" s="2"/>
      <c r="B418" s="2"/>
      <c r="C418" s="2"/>
      <c r="D418" s="2"/>
      <c r="E418" s="2"/>
      <c r="F418" s="2"/>
      <c r="G418" s="13"/>
      <c r="H418" s="13"/>
      <c r="I418" s="2"/>
      <c r="J418" s="2"/>
      <c r="K418" s="2"/>
      <c r="L418" s="2"/>
      <c r="M418" s="2"/>
    </row>
    <row r="419" spans="1:13" s="3" customFormat="1" x14ac:dyDescent="0.25">
      <c r="A419" s="2"/>
      <c r="B419" s="2"/>
      <c r="C419" s="2"/>
      <c r="D419" s="2"/>
      <c r="E419" s="2"/>
      <c r="F419" s="2"/>
      <c r="G419" s="13"/>
      <c r="H419" s="13"/>
      <c r="I419" s="2"/>
      <c r="J419" s="2"/>
      <c r="K419" s="2"/>
      <c r="L419" s="2"/>
      <c r="M419" s="2"/>
    </row>
    <row r="420" spans="1:13" s="3" customFormat="1" x14ac:dyDescent="0.25">
      <c r="A420" s="2"/>
      <c r="B420" s="2"/>
      <c r="C420" s="2"/>
      <c r="D420" s="2"/>
      <c r="E420" s="2"/>
      <c r="F420" s="2"/>
      <c r="G420" s="13"/>
      <c r="H420" s="13"/>
      <c r="I420" s="2"/>
      <c r="J420" s="2"/>
      <c r="K420" s="2"/>
      <c r="L420" s="2"/>
      <c r="M420" s="2"/>
    </row>
    <row r="421" spans="1:13" s="3" customFormat="1" x14ac:dyDescent="0.25">
      <c r="A421" s="2"/>
      <c r="B421" s="2"/>
      <c r="C421" s="2"/>
      <c r="D421" s="2"/>
      <c r="E421" s="2"/>
      <c r="F421" s="2"/>
      <c r="G421" s="13"/>
      <c r="H421" s="13"/>
      <c r="I421" s="2"/>
      <c r="J421" s="2"/>
      <c r="K421" s="2"/>
      <c r="L421" s="2"/>
      <c r="M421" s="2"/>
    </row>
    <row r="422" spans="1:13" s="3" customFormat="1" x14ac:dyDescent="0.25">
      <c r="A422" s="2"/>
      <c r="B422" s="2"/>
      <c r="C422" s="2"/>
      <c r="D422" s="2"/>
      <c r="E422" s="2"/>
      <c r="F422" s="2"/>
      <c r="G422" s="13"/>
      <c r="H422" s="13"/>
      <c r="I422" s="2"/>
      <c r="J422" s="2"/>
      <c r="K422" s="2"/>
      <c r="L422" s="2"/>
      <c r="M422" s="2"/>
    </row>
    <row r="423" spans="1:13" s="3" customFormat="1" x14ac:dyDescent="0.25">
      <c r="A423" s="2"/>
      <c r="B423" s="2"/>
      <c r="C423" s="2"/>
      <c r="D423" s="2"/>
      <c r="E423" s="2"/>
      <c r="F423" s="2"/>
      <c r="G423" s="13"/>
      <c r="H423" s="13"/>
      <c r="I423" s="2"/>
      <c r="J423" s="2"/>
      <c r="K423" s="2"/>
      <c r="L423" s="2"/>
      <c r="M423" s="2"/>
    </row>
    <row r="424" spans="1:13" s="3" customFormat="1" x14ac:dyDescent="0.25">
      <c r="A424" s="2"/>
      <c r="B424" s="2"/>
      <c r="C424" s="2"/>
      <c r="D424" s="2"/>
      <c r="E424" s="2"/>
      <c r="F424" s="2"/>
      <c r="G424" s="13"/>
      <c r="H424" s="13"/>
      <c r="I424" s="2"/>
      <c r="J424" s="2"/>
      <c r="K424" s="2"/>
      <c r="L424" s="2"/>
      <c r="M424" s="2"/>
    </row>
    <row r="425" spans="1:13" s="3" customFormat="1" x14ac:dyDescent="0.25">
      <c r="A425" s="2"/>
      <c r="B425" s="2"/>
      <c r="C425" s="2"/>
      <c r="D425" s="2"/>
      <c r="E425" s="2"/>
      <c r="F425" s="2"/>
      <c r="G425" s="13"/>
      <c r="H425" s="13"/>
      <c r="I425" s="2"/>
      <c r="J425" s="2"/>
      <c r="K425" s="2"/>
      <c r="L425" s="2"/>
      <c r="M425" s="2"/>
    </row>
    <row r="426" spans="1:13" s="3" customFormat="1" x14ac:dyDescent="0.25">
      <c r="A426" s="2"/>
      <c r="B426" s="2"/>
      <c r="C426" s="2"/>
      <c r="D426" s="2"/>
      <c r="E426" s="2"/>
      <c r="F426" s="2"/>
      <c r="G426" s="13"/>
      <c r="H426" s="13"/>
      <c r="I426" s="2"/>
      <c r="J426" s="2"/>
      <c r="K426" s="2"/>
      <c r="L426" s="2"/>
      <c r="M426" s="2"/>
    </row>
    <row r="427" spans="1:13" s="3" customFormat="1" x14ac:dyDescent="0.25">
      <c r="A427" s="2"/>
      <c r="B427" s="2"/>
      <c r="C427" s="2"/>
      <c r="D427" s="2"/>
      <c r="E427" s="2"/>
      <c r="F427" s="2"/>
      <c r="G427" s="13"/>
      <c r="H427" s="13"/>
      <c r="I427" s="2"/>
      <c r="J427" s="2"/>
      <c r="K427" s="2"/>
      <c r="L427" s="2"/>
      <c r="M427" s="2"/>
    </row>
    <row r="428" spans="1:13" s="3" customFormat="1" x14ac:dyDescent="0.25">
      <c r="A428" s="2"/>
      <c r="B428" s="2"/>
      <c r="C428" s="2"/>
      <c r="D428" s="2"/>
      <c r="E428" s="2"/>
      <c r="F428" s="2"/>
      <c r="G428" s="13"/>
      <c r="H428" s="13"/>
      <c r="I428" s="2"/>
      <c r="J428" s="2"/>
      <c r="K428" s="2"/>
      <c r="L428" s="2"/>
      <c r="M428" s="2"/>
    </row>
    <row r="429" spans="1:13" s="3" customFormat="1" x14ac:dyDescent="0.25">
      <c r="A429" s="2"/>
      <c r="B429" s="2"/>
      <c r="C429" s="2"/>
      <c r="D429" s="2"/>
      <c r="E429" s="2"/>
      <c r="F429" s="2"/>
      <c r="G429" s="13"/>
      <c r="H429" s="13"/>
      <c r="I429" s="2"/>
      <c r="J429" s="2"/>
      <c r="K429" s="2"/>
      <c r="L429" s="2"/>
      <c r="M429" s="2"/>
    </row>
    <row r="430" spans="1:13" s="3" customFormat="1" x14ac:dyDescent="0.25">
      <c r="A430" s="2"/>
      <c r="B430" s="2"/>
      <c r="C430" s="2"/>
      <c r="D430" s="2"/>
      <c r="E430" s="2"/>
      <c r="F430" s="2"/>
      <c r="G430" s="13"/>
      <c r="H430" s="13"/>
      <c r="I430" s="2"/>
      <c r="J430" s="2"/>
      <c r="K430" s="2"/>
      <c r="L430" s="2"/>
      <c r="M430" s="2"/>
    </row>
    <row r="431" spans="1:13" s="3" customFormat="1" x14ac:dyDescent="0.25">
      <c r="A431" s="2"/>
      <c r="B431" s="2"/>
      <c r="C431" s="2"/>
      <c r="D431" s="2"/>
      <c r="E431" s="2"/>
      <c r="F431" s="2"/>
      <c r="G431" s="13"/>
      <c r="H431" s="13"/>
      <c r="I431" s="2"/>
      <c r="J431" s="2"/>
      <c r="K431" s="2"/>
      <c r="L431" s="2"/>
      <c r="M431" s="2"/>
    </row>
    <row r="432" spans="1:13" s="3" customFormat="1" x14ac:dyDescent="0.25">
      <c r="A432" s="2"/>
      <c r="B432" s="2"/>
      <c r="C432" s="2"/>
      <c r="D432" s="2"/>
      <c r="E432" s="2"/>
      <c r="F432" s="2"/>
      <c r="G432" s="13"/>
      <c r="H432" s="13"/>
      <c r="I432" s="2"/>
      <c r="J432" s="2"/>
      <c r="K432" s="2"/>
      <c r="L432" s="2"/>
      <c r="M432" s="2"/>
    </row>
    <row r="433" spans="1:13" s="3" customFormat="1" x14ac:dyDescent="0.25">
      <c r="A433" s="2"/>
      <c r="B433" s="2"/>
      <c r="C433" s="2"/>
      <c r="D433" s="2"/>
      <c r="E433" s="2"/>
      <c r="F433" s="2"/>
      <c r="G433" s="13"/>
      <c r="H433" s="13"/>
      <c r="I433" s="2"/>
      <c r="J433" s="2"/>
      <c r="K433" s="2"/>
      <c r="L433" s="2"/>
      <c r="M433" s="2"/>
    </row>
    <row r="434" spans="1:13" s="3" customFormat="1" x14ac:dyDescent="0.25">
      <c r="A434" s="2"/>
      <c r="B434" s="2"/>
      <c r="C434" s="2"/>
      <c r="D434" s="2"/>
      <c r="E434" s="2"/>
      <c r="F434" s="2"/>
      <c r="G434" s="13"/>
      <c r="H434" s="13"/>
      <c r="I434" s="2"/>
      <c r="J434" s="2"/>
      <c r="K434" s="2"/>
      <c r="L434" s="2"/>
      <c r="M434" s="2"/>
    </row>
    <row r="435" spans="1:13" s="3" customFormat="1" x14ac:dyDescent="0.25">
      <c r="A435" s="2"/>
      <c r="B435" s="2"/>
      <c r="C435" s="2"/>
      <c r="D435" s="2"/>
      <c r="E435" s="2"/>
      <c r="F435" s="2"/>
      <c r="G435" s="13"/>
      <c r="H435" s="13"/>
      <c r="I435" s="2"/>
      <c r="J435" s="2"/>
      <c r="K435" s="2"/>
      <c r="L435" s="2"/>
      <c r="M435" s="2"/>
    </row>
    <row r="436" spans="1:13" s="3" customFormat="1" x14ac:dyDescent="0.25">
      <c r="A436" s="2"/>
      <c r="B436" s="2"/>
      <c r="C436" s="2"/>
      <c r="D436" s="2"/>
      <c r="E436" s="2"/>
      <c r="F436" s="2"/>
      <c r="G436" s="13"/>
      <c r="H436" s="13"/>
      <c r="I436" s="2"/>
      <c r="J436" s="2"/>
      <c r="K436" s="2"/>
      <c r="L436" s="2"/>
      <c r="M436" s="2"/>
    </row>
    <row r="437" spans="1:13" s="3" customFormat="1" x14ac:dyDescent="0.25">
      <c r="A437" s="2"/>
      <c r="B437" s="2"/>
      <c r="C437" s="2"/>
      <c r="D437" s="2"/>
      <c r="E437" s="2"/>
      <c r="F437" s="2"/>
      <c r="G437" s="13"/>
      <c r="H437" s="13"/>
      <c r="I437" s="2"/>
      <c r="J437" s="2"/>
      <c r="K437" s="2"/>
      <c r="L437" s="2"/>
      <c r="M437" s="2"/>
    </row>
    <row r="438" spans="1:13" s="3" customFormat="1" x14ac:dyDescent="0.25">
      <c r="A438" s="2"/>
      <c r="B438" s="2"/>
      <c r="C438" s="2"/>
      <c r="D438" s="2"/>
      <c r="E438" s="2"/>
      <c r="F438" s="2"/>
      <c r="G438" s="13"/>
      <c r="H438" s="13"/>
      <c r="I438" s="2"/>
      <c r="J438" s="2"/>
      <c r="K438" s="2"/>
      <c r="L438" s="2"/>
      <c r="M438" s="2"/>
    </row>
    <row r="439" spans="1:13" s="3" customFormat="1" x14ac:dyDescent="0.25">
      <c r="A439" s="2"/>
      <c r="B439" s="2"/>
      <c r="C439" s="2"/>
      <c r="D439" s="2"/>
      <c r="E439" s="2"/>
      <c r="F439" s="2"/>
      <c r="G439" s="13"/>
      <c r="H439" s="13"/>
      <c r="I439" s="2"/>
      <c r="J439" s="2"/>
      <c r="K439" s="2"/>
      <c r="L439" s="2"/>
      <c r="M439" s="2"/>
    </row>
    <row r="440" spans="1:13" s="3" customFormat="1" x14ac:dyDescent="0.25">
      <c r="A440" s="2"/>
      <c r="B440" s="2"/>
      <c r="C440" s="2"/>
      <c r="D440" s="2"/>
      <c r="E440" s="2"/>
      <c r="F440" s="2"/>
      <c r="G440" s="13"/>
      <c r="H440" s="13"/>
      <c r="I440" s="2"/>
      <c r="J440" s="2"/>
      <c r="K440" s="2"/>
      <c r="L440" s="2"/>
      <c r="M440" s="2"/>
    </row>
    <row r="441" spans="1:13" s="3" customFormat="1" x14ac:dyDescent="0.25">
      <c r="A441" s="2"/>
      <c r="B441" s="2"/>
      <c r="C441" s="2"/>
      <c r="D441" s="2"/>
      <c r="E441" s="2"/>
      <c r="F441" s="2"/>
      <c r="G441" s="13"/>
      <c r="H441" s="13"/>
      <c r="I441" s="2"/>
      <c r="J441" s="2"/>
      <c r="K441" s="2"/>
      <c r="L441" s="2"/>
      <c r="M441" s="2"/>
    </row>
    <row r="442" spans="1:13" s="3" customFormat="1" x14ac:dyDescent="0.25">
      <c r="A442" s="2"/>
      <c r="B442" s="2"/>
      <c r="C442" s="2"/>
      <c r="D442" s="2"/>
      <c r="E442" s="2"/>
      <c r="F442" s="2"/>
      <c r="G442" s="13"/>
      <c r="H442" s="13"/>
      <c r="I442" s="2"/>
      <c r="J442" s="2"/>
      <c r="K442" s="2"/>
      <c r="L442" s="2"/>
      <c r="M442" s="2"/>
    </row>
    <row r="443" spans="1:13" s="3" customFormat="1" x14ac:dyDescent="0.25">
      <c r="A443" s="2"/>
      <c r="B443" s="2"/>
      <c r="C443" s="2"/>
      <c r="D443" s="2"/>
      <c r="E443" s="2"/>
      <c r="F443" s="2"/>
      <c r="G443" s="13"/>
      <c r="H443" s="13"/>
      <c r="I443" s="2"/>
      <c r="J443" s="2"/>
      <c r="K443" s="2"/>
      <c r="L443" s="2"/>
      <c r="M443" s="2"/>
    </row>
    <row r="444" spans="1:13" s="3" customFormat="1" x14ac:dyDescent="0.25">
      <c r="A444" s="2"/>
      <c r="B444" s="2"/>
      <c r="C444" s="2"/>
      <c r="D444" s="2"/>
      <c r="E444" s="2"/>
      <c r="F444" s="2"/>
      <c r="G444" s="13"/>
      <c r="H444" s="13"/>
      <c r="I444" s="2"/>
      <c r="J444" s="2"/>
      <c r="K444" s="2"/>
      <c r="L444" s="2"/>
      <c r="M444" s="2"/>
    </row>
    <row r="445" spans="1:13" s="3" customFormat="1" x14ac:dyDescent="0.25">
      <c r="A445" s="2"/>
      <c r="B445" s="2"/>
      <c r="C445" s="2"/>
      <c r="D445" s="2"/>
      <c r="E445" s="2"/>
      <c r="F445" s="2"/>
      <c r="G445" s="13"/>
      <c r="H445" s="13"/>
      <c r="I445" s="2"/>
      <c r="J445" s="2"/>
      <c r="K445" s="2"/>
      <c r="L445" s="2"/>
      <c r="M445" s="2"/>
    </row>
    <row r="446" spans="1:13" s="3" customFormat="1" x14ac:dyDescent="0.25">
      <c r="A446" s="2"/>
      <c r="B446" s="2"/>
      <c r="C446" s="2"/>
      <c r="D446" s="2"/>
      <c r="E446" s="2"/>
      <c r="F446" s="2"/>
      <c r="G446" s="13"/>
      <c r="H446" s="13"/>
      <c r="I446" s="2"/>
      <c r="J446" s="2"/>
      <c r="K446" s="2"/>
      <c r="L446" s="2"/>
      <c r="M446" s="2"/>
    </row>
    <row r="447" spans="1:13" s="3" customFormat="1" x14ac:dyDescent="0.25">
      <c r="A447" s="2"/>
      <c r="B447" s="2"/>
      <c r="C447" s="2"/>
      <c r="D447" s="2"/>
      <c r="E447" s="2"/>
      <c r="F447" s="2"/>
      <c r="G447" s="13"/>
      <c r="H447" s="13"/>
      <c r="I447" s="2"/>
      <c r="J447" s="2"/>
      <c r="K447" s="2"/>
      <c r="L447" s="2"/>
      <c r="M447" s="2"/>
    </row>
    <row r="448" spans="1:13" s="3" customFormat="1" x14ac:dyDescent="0.25">
      <c r="A448" s="2"/>
      <c r="B448" s="2"/>
      <c r="C448" s="2"/>
      <c r="D448" s="2"/>
      <c r="E448" s="2"/>
      <c r="F448" s="2"/>
      <c r="G448" s="13"/>
      <c r="H448" s="13"/>
      <c r="I448" s="2"/>
      <c r="J448" s="2"/>
      <c r="K448" s="2"/>
      <c r="L448" s="2"/>
      <c r="M448" s="2"/>
    </row>
    <row r="449" spans="1:13" s="3" customFormat="1" x14ac:dyDescent="0.25">
      <c r="A449" s="2"/>
      <c r="B449" s="2"/>
      <c r="C449" s="2"/>
      <c r="D449" s="2"/>
      <c r="E449" s="2"/>
      <c r="F449" s="2"/>
      <c r="G449" s="13"/>
      <c r="H449" s="13"/>
      <c r="I449" s="2"/>
      <c r="J449" s="2"/>
      <c r="K449" s="2"/>
      <c r="L449" s="2"/>
      <c r="M449" s="2"/>
    </row>
    <row r="450" spans="1:13" s="3" customFormat="1" x14ac:dyDescent="0.25">
      <c r="A450" s="2"/>
      <c r="B450" s="2"/>
      <c r="C450" s="2"/>
      <c r="D450" s="2"/>
      <c r="E450" s="2"/>
      <c r="F450" s="2"/>
      <c r="G450" s="13"/>
      <c r="H450" s="13"/>
      <c r="I450" s="2"/>
      <c r="J450" s="2"/>
      <c r="K450" s="2"/>
      <c r="L450" s="2"/>
      <c r="M450" s="2"/>
    </row>
    <row r="451" spans="1:13" s="3" customFormat="1" x14ac:dyDescent="0.25">
      <c r="A451" s="2"/>
      <c r="B451" s="2"/>
      <c r="C451" s="2"/>
      <c r="D451" s="2"/>
      <c r="E451" s="2"/>
      <c r="F451" s="2"/>
      <c r="G451" s="13"/>
      <c r="H451" s="13"/>
      <c r="I451" s="2"/>
      <c r="J451" s="2"/>
      <c r="K451" s="2"/>
      <c r="L451" s="2"/>
      <c r="M451" s="2"/>
    </row>
    <row r="452" spans="1:13" s="3" customFormat="1" x14ac:dyDescent="0.25">
      <c r="A452" s="2"/>
      <c r="B452" s="2"/>
      <c r="C452" s="2"/>
      <c r="D452" s="2"/>
      <c r="E452" s="2"/>
      <c r="F452" s="2"/>
      <c r="G452" s="13"/>
      <c r="H452" s="13"/>
      <c r="I452" s="2"/>
      <c r="J452" s="2"/>
      <c r="K452" s="2"/>
      <c r="L452" s="2"/>
      <c r="M452" s="2"/>
    </row>
    <row r="453" spans="1:13" s="3" customFormat="1" x14ac:dyDescent="0.25">
      <c r="A453" s="2"/>
      <c r="B453" s="2"/>
      <c r="C453" s="2"/>
      <c r="D453" s="2"/>
      <c r="E453" s="2"/>
      <c r="F453" s="2"/>
      <c r="G453" s="13"/>
      <c r="H453" s="13"/>
      <c r="I453" s="2"/>
      <c r="J453" s="2"/>
      <c r="K453" s="2"/>
      <c r="L453" s="2"/>
      <c r="M453" s="2"/>
    </row>
    <row r="454" spans="1:13" s="3" customFormat="1" x14ac:dyDescent="0.25">
      <c r="A454" s="2"/>
      <c r="B454" s="2"/>
      <c r="C454" s="2"/>
      <c r="D454" s="2"/>
      <c r="E454" s="2"/>
      <c r="F454" s="2"/>
      <c r="G454" s="13"/>
      <c r="H454" s="13"/>
      <c r="I454" s="2"/>
      <c r="J454" s="2"/>
      <c r="K454" s="2"/>
      <c r="L454" s="2"/>
      <c r="M454" s="2"/>
    </row>
    <row r="455" spans="1:13" s="3" customFormat="1" x14ac:dyDescent="0.25">
      <c r="A455" s="2"/>
      <c r="B455" s="2"/>
      <c r="C455" s="2"/>
      <c r="D455" s="2"/>
      <c r="E455" s="2"/>
      <c r="F455" s="2"/>
      <c r="G455" s="13"/>
      <c r="H455" s="13"/>
      <c r="I455" s="2"/>
      <c r="J455" s="2"/>
      <c r="K455" s="2"/>
      <c r="L455" s="2"/>
      <c r="M455" s="2"/>
    </row>
    <row r="456" spans="1:13" s="3" customFormat="1" x14ac:dyDescent="0.25">
      <c r="A456" s="2"/>
      <c r="B456" s="2"/>
      <c r="C456" s="2"/>
      <c r="D456" s="2"/>
      <c r="E456" s="2"/>
      <c r="F456" s="2"/>
      <c r="G456" s="13"/>
      <c r="H456" s="13"/>
      <c r="I456" s="2"/>
      <c r="J456" s="2"/>
      <c r="K456" s="2"/>
      <c r="L456" s="2"/>
      <c r="M456" s="2"/>
    </row>
    <row r="457" spans="1:13" s="3" customFormat="1" x14ac:dyDescent="0.25">
      <c r="A457" s="2"/>
      <c r="B457" s="2"/>
      <c r="C457" s="2"/>
      <c r="D457" s="2"/>
      <c r="E457" s="2"/>
      <c r="F457" s="2"/>
      <c r="G457" s="13"/>
      <c r="H457" s="13"/>
      <c r="I457" s="2"/>
      <c r="J457" s="2"/>
      <c r="K457" s="2"/>
      <c r="L457" s="2"/>
      <c r="M457" s="2"/>
    </row>
    <row r="458" spans="1:13" s="3" customFormat="1" x14ac:dyDescent="0.25">
      <c r="A458" s="2"/>
      <c r="B458" s="2"/>
      <c r="C458" s="2"/>
      <c r="D458" s="2"/>
      <c r="E458" s="2"/>
      <c r="F458" s="2"/>
      <c r="G458" s="13"/>
      <c r="H458" s="13"/>
      <c r="I458" s="2"/>
      <c r="J458" s="2"/>
      <c r="K458" s="2"/>
      <c r="L458" s="2"/>
      <c r="M458" s="2"/>
    </row>
    <row r="459" spans="1:13" s="3" customFormat="1" x14ac:dyDescent="0.25">
      <c r="A459" s="2"/>
      <c r="B459" s="2"/>
      <c r="C459" s="2"/>
      <c r="D459" s="2"/>
      <c r="E459" s="2"/>
      <c r="F459" s="2"/>
      <c r="G459" s="13"/>
      <c r="H459" s="13"/>
      <c r="I459" s="2"/>
      <c r="J459" s="2"/>
      <c r="K459" s="2"/>
      <c r="L459" s="2"/>
      <c r="M459" s="2"/>
    </row>
    <row r="460" spans="1:13" s="3" customFormat="1" x14ac:dyDescent="0.25">
      <c r="A460" s="2"/>
      <c r="B460" s="2"/>
      <c r="C460" s="2"/>
      <c r="D460" s="2"/>
      <c r="E460" s="2"/>
      <c r="F460" s="2"/>
      <c r="G460" s="13"/>
      <c r="H460" s="13"/>
      <c r="I460" s="2"/>
      <c r="J460" s="2"/>
      <c r="K460" s="2"/>
      <c r="L460" s="2"/>
      <c r="M460" s="2"/>
    </row>
    <row r="461" spans="1:13" s="3" customFormat="1" x14ac:dyDescent="0.25">
      <c r="A461" s="2"/>
      <c r="B461" s="2"/>
      <c r="C461" s="2"/>
      <c r="D461" s="2"/>
      <c r="E461" s="2"/>
      <c r="F461" s="2"/>
      <c r="G461" s="13"/>
      <c r="H461" s="13"/>
      <c r="I461" s="2"/>
      <c r="J461" s="2"/>
      <c r="K461" s="2"/>
      <c r="L461" s="2"/>
      <c r="M461" s="2"/>
    </row>
    <row r="462" spans="1:13" s="3" customFormat="1" x14ac:dyDescent="0.25">
      <c r="A462" s="2"/>
      <c r="B462" s="2"/>
      <c r="C462" s="2"/>
      <c r="D462" s="2"/>
      <c r="E462" s="2"/>
      <c r="F462" s="2"/>
      <c r="G462" s="13"/>
      <c r="H462" s="13"/>
      <c r="I462" s="2"/>
      <c r="J462" s="2"/>
      <c r="K462" s="2"/>
      <c r="L462" s="2"/>
      <c r="M462" s="2"/>
    </row>
    <row r="463" spans="1:13" s="3" customFormat="1" x14ac:dyDescent="0.25">
      <c r="A463" s="2"/>
      <c r="B463" s="2"/>
      <c r="C463" s="2"/>
      <c r="D463" s="2"/>
      <c r="E463" s="2"/>
      <c r="F463" s="2"/>
      <c r="G463" s="13"/>
      <c r="H463" s="13"/>
      <c r="I463" s="2"/>
      <c r="J463" s="2"/>
      <c r="K463" s="2"/>
      <c r="L463" s="2"/>
      <c r="M463" s="2"/>
    </row>
    <row r="464" spans="1:13" s="3" customFormat="1" x14ac:dyDescent="0.25">
      <c r="A464" s="2"/>
      <c r="B464" s="2"/>
      <c r="C464" s="2"/>
      <c r="D464" s="2"/>
      <c r="E464" s="2"/>
      <c r="F464" s="2"/>
      <c r="G464" s="13"/>
      <c r="H464" s="13"/>
      <c r="I464" s="2"/>
      <c r="J464" s="2"/>
      <c r="K464" s="2"/>
      <c r="L464" s="2"/>
      <c r="M464" s="2"/>
    </row>
    <row r="465" spans="1:13" s="3" customFormat="1" x14ac:dyDescent="0.25">
      <c r="A465" s="2"/>
      <c r="B465" s="2"/>
      <c r="C465" s="2"/>
      <c r="D465" s="2"/>
      <c r="E465" s="2"/>
      <c r="F465" s="2"/>
      <c r="G465" s="13"/>
      <c r="H465" s="13"/>
      <c r="I465" s="2"/>
      <c r="J465" s="2"/>
      <c r="K465" s="2"/>
      <c r="L465" s="2"/>
      <c r="M465" s="2"/>
    </row>
    <row r="466" spans="1:13" s="3" customFormat="1" x14ac:dyDescent="0.25">
      <c r="A466" s="2"/>
      <c r="B466" s="2"/>
      <c r="C466" s="2"/>
      <c r="D466" s="2"/>
      <c r="E466" s="2"/>
      <c r="F466" s="2"/>
      <c r="G466" s="13"/>
      <c r="H466" s="13"/>
      <c r="I466" s="2"/>
      <c r="J466" s="2"/>
      <c r="K466" s="2"/>
      <c r="L466" s="2"/>
      <c r="M466" s="2"/>
    </row>
    <row r="467" spans="1:13" s="3" customFormat="1" x14ac:dyDescent="0.25">
      <c r="A467" s="2"/>
      <c r="B467" s="2"/>
      <c r="C467" s="2"/>
      <c r="D467" s="2"/>
      <c r="E467" s="2"/>
      <c r="F467" s="2"/>
      <c r="G467" s="13"/>
      <c r="H467" s="13"/>
      <c r="I467" s="2"/>
      <c r="J467" s="2"/>
      <c r="K467" s="2"/>
      <c r="L467" s="2"/>
      <c r="M467" s="2"/>
    </row>
    <row r="468" spans="1:13" s="3" customFormat="1" x14ac:dyDescent="0.25">
      <c r="A468" s="2"/>
      <c r="B468" s="2"/>
      <c r="C468" s="2"/>
      <c r="D468" s="2"/>
      <c r="E468" s="2"/>
      <c r="F468" s="2"/>
      <c r="G468" s="13"/>
      <c r="H468" s="13"/>
      <c r="I468" s="2"/>
      <c r="J468" s="2"/>
      <c r="K468" s="2"/>
      <c r="L468" s="2"/>
      <c r="M468" s="2"/>
    </row>
    <row r="469" spans="1:13" s="3" customFormat="1" x14ac:dyDescent="0.25">
      <c r="A469" s="2"/>
      <c r="B469" s="2"/>
      <c r="C469" s="2"/>
      <c r="D469" s="2"/>
      <c r="E469" s="2"/>
      <c r="F469" s="2"/>
      <c r="G469" s="13"/>
      <c r="H469" s="13"/>
      <c r="I469" s="2"/>
      <c r="J469" s="2"/>
      <c r="K469" s="2"/>
      <c r="L469" s="2"/>
      <c r="M469" s="2"/>
    </row>
    <row r="470" spans="1:13" s="3" customFormat="1" x14ac:dyDescent="0.25">
      <c r="A470" s="2"/>
      <c r="B470" s="2"/>
      <c r="C470" s="2"/>
      <c r="D470" s="2"/>
      <c r="E470" s="2"/>
      <c r="F470" s="2"/>
      <c r="G470" s="13"/>
      <c r="H470" s="13"/>
      <c r="I470" s="2"/>
      <c r="J470" s="2"/>
      <c r="K470" s="2"/>
      <c r="L470" s="2"/>
      <c r="M470" s="2"/>
    </row>
    <row r="471" spans="1:13" s="3" customFormat="1" x14ac:dyDescent="0.25">
      <c r="A471" s="2"/>
      <c r="B471" s="2"/>
      <c r="C471" s="2"/>
      <c r="D471" s="2"/>
      <c r="E471" s="2"/>
      <c r="F471" s="2"/>
      <c r="G471" s="13"/>
      <c r="H471" s="13"/>
      <c r="I471" s="2"/>
      <c r="J471" s="2"/>
      <c r="K471" s="2"/>
      <c r="L471" s="2"/>
      <c r="M471" s="2"/>
    </row>
    <row r="472" spans="1:13" s="3" customFormat="1" x14ac:dyDescent="0.25">
      <c r="A472" s="2"/>
      <c r="B472" s="2"/>
      <c r="C472" s="2"/>
      <c r="D472" s="2"/>
      <c r="E472" s="2"/>
      <c r="F472" s="2"/>
      <c r="G472" s="13"/>
      <c r="H472" s="13"/>
      <c r="I472" s="2"/>
      <c r="J472" s="2"/>
      <c r="K472" s="2"/>
      <c r="L472" s="2"/>
      <c r="M472" s="2"/>
    </row>
  </sheetData>
  <autoFilter ref="A3:M5" xr:uid="{22145E5D-FABA-4511-9DAE-158B2CC66A19}">
    <sortState xmlns:xlrd2="http://schemas.microsoft.com/office/spreadsheetml/2017/richdata2" ref="A8:M24">
      <sortCondition descending="1" ref="L3:L5"/>
    </sortState>
  </autoFilter>
  <mergeCells count="16">
    <mergeCell ref="L3:L5"/>
    <mergeCell ref="M3:M5"/>
    <mergeCell ref="A1:K1"/>
    <mergeCell ref="L1:M1"/>
    <mergeCell ref="E3:E5"/>
    <mergeCell ref="G3:G5"/>
    <mergeCell ref="H3:H5"/>
    <mergeCell ref="I3:I5"/>
    <mergeCell ref="C3:C5"/>
    <mergeCell ref="A2:D2"/>
    <mergeCell ref="A3:A5"/>
    <mergeCell ref="B3:B5"/>
    <mergeCell ref="D3:D5"/>
    <mergeCell ref="F3:F5"/>
    <mergeCell ref="J3:J5"/>
    <mergeCell ref="K3:K5"/>
  </mergeCells>
  <hyperlinks>
    <hyperlink ref="L1:M1" location="'Table of Contents'!A1" display="Click Here to Return to Table of Contents" xr:uid="{D4D3EED4-CC36-4685-884C-203D4171A4B7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91746-2692-4700-95ED-DE059A18E3E0}">
  <sheetPr>
    <tabColor rgb="FF00B050"/>
  </sheetPr>
  <dimension ref="A1:V472"/>
  <sheetViews>
    <sheetView zoomScale="50" zoomScaleNormal="50" workbookViewId="0">
      <pane ySplit="1" topLeftCell="A2" activePane="bottomLeft" state="frozen"/>
      <selection activeCell="AP3" sqref="AP3"/>
      <selection pane="bottomLeft" activeCell="B14" sqref="B14"/>
    </sheetView>
  </sheetViews>
  <sheetFormatPr defaultColWidth="9.109375" defaultRowHeight="17.399999999999999" x14ac:dyDescent="0.25"/>
  <cols>
    <col min="1" max="1" width="18.21875" style="2" bestFit="1" customWidth="1"/>
    <col min="2" max="2" width="18.44140625" style="2" bestFit="1" customWidth="1"/>
    <col min="3" max="3" width="30.21875" style="2" customWidth="1"/>
    <col min="4" max="4" width="24.33203125" style="2" bestFit="1" customWidth="1"/>
    <col min="5" max="5" width="13.21875" style="2" bestFit="1" customWidth="1"/>
    <col min="6" max="6" width="12.33203125" style="2" customWidth="1"/>
    <col min="7" max="7" width="12.33203125" style="13" bestFit="1" customWidth="1"/>
    <col min="8" max="8" width="13.6640625" style="13" bestFit="1" customWidth="1"/>
    <col min="9" max="9" width="12.33203125" style="2" bestFit="1" customWidth="1"/>
    <col min="10" max="10" width="13.21875" style="2" bestFit="1" customWidth="1"/>
    <col min="11" max="11" width="14.5546875" style="2" customWidth="1"/>
    <col min="12" max="12" width="14.21875" style="2" bestFit="1" customWidth="1"/>
    <col min="13" max="13" width="22.6640625" style="2" customWidth="1"/>
    <col min="14" max="21" width="8.6640625" style="1" customWidth="1"/>
    <col min="22" max="22" width="8.6640625" style="11" customWidth="1"/>
    <col min="23" max="33" width="8.6640625" style="1" customWidth="1"/>
    <col min="34" max="16384" width="9.109375" style="1"/>
  </cols>
  <sheetData>
    <row r="1" spans="1:13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 t="s">
        <v>83</v>
      </c>
      <c r="M1" s="89"/>
    </row>
    <row r="2" spans="1:13" s="4" customFormat="1" ht="48" customHeight="1" x14ac:dyDescent="0.25">
      <c r="A2" s="94" t="s">
        <v>152</v>
      </c>
      <c r="B2" s="95"/>
      <c r="C2" s="95"/>
      <c r="D2" s="95"/>
      <c r="E2" s="21"/>
      <c r="F2" s="21"/>
      <c r="G2" s="21"/>
      <c r="H2" s="21"/>
      <c r="I2" s="21"/>
      <c r="J2" s="21"/>
      <c r="K2" s="21"/>
      <c r="L2" s="21"/>
      <c r="M2" s="40"/>
    </row>
    <row r="3" spans="1:13" s="6" customFormat="1" ht="42.75" customHeight="1" x14ac:dyDescent="0.25">
      <c r="A3" s="96" t="s">
        <v>134</v>
      </c>
      <c r="B3" s="96" t="s">
        <v>2</v>
      </c>
      <c r="C3" s="84" t="s">
        <v>212</v>
      </c>
      <c r="D3" s="84" t="s">
        <v>1</v>
      </c>
      <c r="E3" s="93" t="s">
        <v>135</v>
      </c>
      <c r="F3" s="93" t="s">
        <v>136</v>
      </c>
      <c r="G3" s="93" t="s">
        <v>137</v>
      </c>
      <c r="H3" s="87" t="s">
        <v>138</v>
      </c>
      <c r="I3" s="87" t="s">
        <v>139</v>
      </c>
      <c r="J3" s="85" t="s">
        <v>140</v>
      </c>
      <c r="K3" s="87" t="s">
        <v>141</v>
      </c>
      <c r="L3" s="90" t="s">
        <v>0</v>
      </c>
      <c r="M3" s="92" t="s">
        <v>472</v>
      </c>
    </row>
    <row r="4" spans="1:13" s="5" customFormat="1" ht="9.75" customHeight="1" x14ac:dyDescent="0.25">
      <c r="A4" s="96"/>
      <c r="B4" s="96"/>
      <c r="C4" s="84"/>
      <c r="D4" s="84"/>
      <c r="E4" s="93"/>
      <c r="F4" s="93"/>
      <c r="G4" s="93"/>
      <c r="H4" s="93"/>
      <c r="I4" s="93"/>
      <c r="J4" s="86"/>
      <c r="K4" s="93"/>
      <c r="L4" s="91"/>
      <c r="M4" s="92"/>
    </row>
    <row r="5" spans="1:13" s="5" customFormat="1" ht="11.25" customHeight="1" x14ac:dyDescent="0.25">
      <c r="A5" s="96"/>
      <c r="B5" s="96"/>
      <c r="C5" s="84"/>
      <c r="D5" s="84"/>
      <c r="E5" s="93"/>
      <c r="F5" s="93"/>
      <c r="G5" s="93"/>
      <c r="H5" s="93"/>
      <c r="I5" s="93"/>
      <c r="J5" s="87"/>
      <c r="K5" s="93"/>
      <c r="L5" s="91"/>
      <c r="M5" s="92"/>
    </row>
    <row r="6" spans="1:13" s="9" customFormat="1" ht="20.100000000000001" customHeight="1" x14ac:dyDescent="0.25">
      <c r="A6" s="59"/>
      <c r="B6" s="29" t="s">
        <v>100</v>
      </c>
      <c r="C6" s="29" t="s">
        <v>100</v>
      </c>
      <c r="D6" s="29" t="s">
        <v>101</v>
      </c>
      <c r="E6" s="8">
        <v>21</v>
      </c>
      <c r="F6" s="8">
        <v>24</v>
      </c>
      <c r="G6" s="8">
        <f>2*26</f>
        <v>52</v>
      </c>
      <c r="H6" s="14">
        <v>28</v>
      </c>
      <c r="I6" s="14">
        <v>26</v>
      </c>
      <c r="J6" s="14">
        <v>28</v>
      </c>
      <c r="K6" s="8">
        <f>28*2</f>
        <v>56</v>
      </c>
      <c r="L6" s="36">
        <f t="shared" ref="L6:L24" si="0">SUM(E6:K6)</f>
        <v>235</v>
      </c>
      <c r="M6" s="69">
        <v>1</v>
      </c>
    </row>
    <row r="7" spans="1:13" s="9" customFormat="1" ht="20.100000000000001" customHeight="1" x14ac:dyDescent="0.25">
      <c r="A7" s="58"/>
      <c r="B7" s="16" t="s">
        <v>358</v>
      </c>
      <c r="C7" s="16" t="s">
        <v>269</v>
      </c>
      <c r="D7" s="17" t="s">
        <v>268</v>
      </c>
      <c r="E7" s="49"/>
      <c r="F7" s="49"/>
      <c r="G7" s="8">
        <f>2*22</f>
        <v>44</v>
      </c>
      <c r="H7" s="49"/>
      <c r="I7" s="8">
        <v>22</v>
      </c>
      <c r="J7" s="49"/>
      <c r="K7" s="49"/>
      <c r="L7" s="8">
        <f t="shared" si="0"/>
        <v>66</v>
      </c>
      <c r="M7" s="70">
        <v>2</v>
      </c>
    </row>
    <row r="8" spans="1:13" s="9" customFormat="1" ht="20.100000000000001" customHeight="1" x14ac:dyDescent="0.25">
      <c r="A8" s="58"/>
      <c r="B8" s="17" t="s">
        <v>295</v>
      </c>
      <c r="C8" s="17" t="s">
        <v>305</v>
      </c>
      <c r="D8" s="17" t="s">
        <v>112</v>
      </c>
      <c r="E8" s="8">
        <v>23</v>
      </c>
      <c r="F8" s="8">
        <v>24</v>
      </c>
      <c r="G8" s="50"/>
      <c r="H8" s="49"/>
      <c r="I8" s="49"/>
      <c r="J8" s="49"/>
      <c r="K8" s="49"/>
      <c r="L8" s="8">
        <f t="shared" si="0"/>
        <v>47</v>
      </c>
      <c r="M8" s="70">
        <v>3</v>
      </c>
    </row>
    <row r="9" spans="1:13" s="10" customFormat="1" ht="20.100000000000001" customHeight="1" x14ac:dyDescent="0.25">
      <c r="A9" s="58"/>
      <c r="B9" s="16" t="s">
        <v>84</v>
      </c>
      <c r="C9" s="16" t="s">
        <v>220</v>
      </c>
      <c r="D9" s="17" t="s">
        <v>92</v>
      </c>
      <c r="E9" s="49"/>
      <c r="F9" s="49"/>
      <c r="G9" s="49"/>
      <c r="H9" s="49"/>
      <c r="I9" s="8">
        <v>16</v>
      </c>
      <c r="J9" s="49"/>
      <c r="K9" s="8">
        <f>15*2</f>
        <v>30</v>
      </c>
      <c r="L9" s="8">
        <f t="shared" si="0"/>
        <v>46</v>
      </c>
      <c r="M9" s="70">
        <v>4</v>
      </c>
    </row>
    <row r="10" spans="1:13" s="9" customFormat="1" ht="20.100000000000001" customHeight="1" x14ac:dyDescent="0.25">
      <c r="A10" s="58"/>
      <c r="B10" s="17" t="s">
        <v>358</v>
      </c>
      <c r="C10" s="17" t="s">
        <v>259</v>
      </c>
      <c r="D10" s="17" t="s">
        <v>105</v>
      </c>
      <c r="E10" s="8">
        <v>20</v>
      </c>
      <c r="F10" s="49"/>
      <c r="G10" s="50"/>
      <c r="H10" s="49"/>
      <c r="I10" s="49"/>
      <c r="J10" s="49"/>
      <c r="K10" s="49"/>
      <c r="L10" s="8">
        <f t="shared" si="0"/>
        <v>20</v>
      </c>
      <c r="M10" s="70">
        <v>5</v>
      </c>
    </row>
    <row r="11" spans="1:13" s="9" customFormat="1" ht="20.100000000000001" customHeight="1" x14ac:dyDescent="0.25">
      <c r="A11" s="57"/>
      <c r="B11" s="16" t="s">
        <v>312</v>
      </c>
      <c r="C11" s="16" t="s">
        <v>312</v>
      </c>
      <c r="D11" s="16" t="s">
        <v>311</v>
      </c>
      <c r="E11" s="49"/>
      <c r="F11" s="49"/>
      <c r="G11" s="49"/>
      <c r="H11" s="8">
        <v>18</v>
      </c>
      <c r="I11" s="49"/>
      <c r="J11" s="49"/>
      <c r="K11" s="49"/>
      <c r="L11" s="8">
        <f t="shared" si="0"/>
        <v>18</v>
      </c>
      <c r="M11" s="68"/>
    </row>
    <row r="12" spans="1:13" s="9" customFormat="1" ht="19.5" customHeight="1" x14ac:dyDescent="0.25">
      <c r="A12" s="58"/>
      <c r="B12" s="16" t="s">
        <v>84</v>
      </c>
      <c r="C12" s="16" t="s">
        <v>220</v>
      </c>
      <c r="D12" s="16" t="s">
        <v>282</v>
      </c>
      <c r="E12" s="8">
        <v>12</v>
      </c>
      <c r="F12" s="8">
        <v>4</v>
      </c>
      <c r="G12" s="49"/>
      <c r="H12" s="49"/>
      <c r="I12" s="49"/>
      <c r="J12" s="49"/>
      <c r="K12" s="49"/>
      <c r="L12" s="8">
        <f t="shared" si="0"/>
        <v>16</v>
      </c>
      <c r="M12" s="70">
        <v>6</v>
      </c>
    </row>
    <row r="13" spans="1:13" s="9" customFormat="1" ht="20.100000000000001" customHeight="1" x14ac:dyDescent="0.25">
      <c r="A13" s="57"/>
      <c r="B13" s="18" t="s">
        <v>314</v>
      </c>
      <c r="C13" s="18" t="s">
        <v>314</v>
      </c>
      <c r="D13" s="18" t="s">
        <v>313</v>
      </c>
      <c r="E13" s="49"/>
      <c r="F13" s="49"/>
      <c r="G13" s="49"/>
      <c r="H13" s="8">
        <v>14</v>
      </c>
      <c r="I13" s="49"/>
      <c r="J13" s="49"/>
      <c r="K13" s="49"/>
      <c r="L13" s="8">
        <f t="shared" si="0"/>
        <v>14</v>
      </c>
      <c r="M13" s="68"/>
    </row>
    <row r="14" spans="1:13" s="9" customFormat="1" ht="20.100000000000001" customHeight="1" x14ac:dyDescent="0.25">
      <c r="A14" s="19"/>
      <c r="B14" s="18"/>
      <c r="C14" s="18"/>
      <c r="D14" s="18"/>
      <c r="E14" s="8"/>
      <c r="F14" s="8"/>
      <c r="G14" s="8"/>
      <c r="H14" s="8"/>
      <c r="I14" s="8"/>
      <c r="J14" s="8"/>
      <c r="K14" s="8"/>
      <c r="L14" s="8">
        <f t="shared" si="0"/>
        <v>0</v>
      </c>
      <c r="M14" s="65"/>
    </row>
    <row r="15" spans="1:13" s="9" customFormat="1" ht="20.100000000000001" customHeight="1" x14ac:dyDescent="0.25">
      <c r="A15" s="19"/>
      <c r="B15" s="16"/>
      <c r="C15" s="16"/>
      <c r="D15" s="16"/>
      <c r="E15" s="8"/>
      <c r="F15" s="8"/>
      <c r="G15" s="8"/>
      <c r="H15" s="8"/>
      <c r="I15" s="8"/>
      <c r="J15" s="8"/>
      <c r="K15" s="8"/>
      <c r="L15" s="8">
        <f t="shared" si="0"/>
        <v>0</v>
      </c>
      <c r="M15" s="65"/>
    </row>
    <row r="16" spans="1:13" s="3" customFormat="1" ht="15" x14ac:dyDescent="0.25">
      <c r="A16" s="19"/>
      <c r="B16" s="16"/>
      <c r="C16" s="16"/>
      <c r="D16" s="16"/>
      <c r="E16" s="8"/>
      <c r="F16" s="8"/>
      <c r="G16" s="8"/>
      <c r="H16" s="8"/>
      <c r="I16" s="8"/>
      <c r="J16" s="8"/>
      <c r="K16" s="8"/>
      <c r="L16" s="8">
        <f t="shared" si="0"/>
        <v>0</v>
      </c>
      <c r="M16" s="65"/>
    </row>
    <row r="17" spans="1:13" s="3" customFormat="1" ht="15" x14ac:dyDescent="0.25">
      <c r="A17" s="19"/>
      <c r="B17" s="17"/>
      <c r="C17" s="17"/>
      <c r="D17" s="17"/>
      <c r="E17" s="8"/>
      <c r="F17" s="8"/>
      <c r="G17" s="7"/>
      <c r="H17" s="8"/>
      <c r="I17" s="8"/>
      <c r="J17" s="8"/>
      <c r="K17" s="8"/>
      <c r="L17" s="8">
        <f t="shared" si="0"/>
        <v>0</v>
      </c>
      <c r="M17" s="65"/>
    </row>
    <row r="18" spans="1:13" s="3" customFormat="1" ht="15" x14ac:dyDescent="0.25">
      <c r="A18" s="19"/>
      <c r="B18" s="16"/>
      <c r="C18" s="16"/>
      <c r="D18" s="17"/>
      <c r="E18" s="8"/>
      <c r="F18" s="8"/>
      <c r="G18" s="7"/>
      <c r="H18" s="8"/>
      <c r="I18" s="8"/>
      <c r="J18" s="8"/>
      <c r="K18" s="8"/>
      <c r="L18" s="8">
        <f t="shared" si="0"/>
        <v>0</v>
      </c>
      <c r="M18" s="65"/>
    </row>
    <row r="19" spans="1:13" s="3" customFormat="1" ht="15" x14ac:dyDescent="0.25">
      <c r="A19" s="19"/>
      <c r="B19" s="18"/>
      <c r="C19" s="18"/>
      <c r="D19" s="18"/>
      <c r="E19" s="8"/>
      <c r="F19" s="8"/>
      <c r="G19" s="7"/>
      <c r="H19" s="8"/>
      <c r="I19" s="8"/>
      <c r="J19" s="8"/>
      <c r="K19" s="8"/>
      <c r="L19" s="8">
        <f t="shared" si="0"/>
        <v>0</v>
      </c>
      <c r="M19" s="65"/>
    </row>
    <row r="20" spans="1:13" s="3" customFormat="1" ht="15" x14ac:dyDescent="0.25">
      <c r="A20" s="19"/>
      <c r="B20" s="18"/>
      <c r="C20" s="18"/>
      <c r="D20" s="18"/>
      <c r="E20" s="8"/>
      <c r="F20" s="8"/>
      <c r="G20" s="7"/>
      <c r="H20" s="8"/>
      <c r="I20" s="8"/>
      <c r="J20" s="8"/>
      <c r="K20" s="8"/>
      <c r="L20" s="8">
        <f t="shared" si="0"/>
        <v>0</v>
      </c>
      <c r="M20" s="65"/>
    </row>
    <row r="21" spans="1:13" s="3" customFormat="1" ht="15" x14ac:dyDescent="0.25">
      <c r="A21" s="19"/>
      <c r="B21" s="16"/>
      <c r="C21" s="16"/>
      <c r="D21" s="16"/>
      <c r="E21" s="8"/>
      <c r="F21" s="8"/>
      <c r="G21" s="7"/>
      <c r="H21" s="8"/>
      <c r="I21" s="8"/>
      <c r="J21" s="8"/>
      <c r="K21" s="8"/>
      <c r="L21" s="8">
        <f t="shared" si="0"/>
        <v>0</v>
      </c>
      <c r="M21" s="65"/>
    </row>
    <row r="22" spans="1:13" s="3" customFormat="1" ht="15" x14ac:dyDescent="0.25">
      <c r="A22" s="19"/>
      <c r="B22" s="17"/>
      <c r="C22" s="17"/>
      <c r="D22" s="17"/>
      <c r="E22" s="42"/>
      <c r="F22" s="42"/>
      <c r="G22" s="42"/>
      <c r="H22" s="42"/>
      <c r="I22" s="42"/>
      <c r="J22" s="42"/>
      <c r="K22" s="8"/>
      <c r="L22" s="8">
        <f t="shared" si="0"/>
        <v>0</v>
      </c>
      <c r="M22" s="65"/>
    </row>
    <row r="23" spans="1:13" s="3" customFormat="1" ht="15" x14ac:dyDescent="0.25">
      <c r="A23" s="19"/>
      <c r="B23" s="18"/>
      <c r="C23" s="18"/>
      <c r="D23" s="18"/>
      <c r="E23" s="42"/>
      <c r="F23" s="42"/>
      <c r="G23" s="42"/>
      <c r="H23" s="42"/>
      <c r="I23" s="42"/>
      <c r="J23" s="42"/>
      <c r="K23" s="8"/>
      <c r="L23" s="8">
        <f t="shared" si="0"/>
        <v>0</v>
      </c>
      <c r="M23" s="65"/>
    </row>
    <row r="24" spans="1:13" s="3" customFormat="1" x14ac:dyDescent="0.25">
      <c r="A24" s="19"/>
      <c r="B24" s="18"/>
      <c r="C24" s="18"/>
      <c r="D24" s="18"/>
      <c r="E24" s="43"/>
      <c r="F24" s="42"/>
      <c r="G24" s="45"/>
      <c r="H24" s="42"/>
      <c r="I24" s="42"/>
      <c r="J24" s="44"/>
      <c r="K24" s="23"/>
      <c r="L24" s="8">
        <f t="shared" si="0"/>
        <v>0</v>
      </c>
      <c r="M24" s="66"/>
    </row>
    <row r="25" spans="1:13" s="3" customFormat="1" x14ac:dyDescent="0.25">
      <c r="G25" s="12"/>
      <c r="H25" s="12"/>
      <c r="J25" s="22"/>
      <c r="K25" s="22"/>
      <c r="L25" s="22"/>
      <c r="M25" s="22"/>
    </row>
    <row r="26" spans="1:13" s="3" customFormat="1" x14ac:dyDescent="0.25">
      <c r="B26" s="24"/>
      <c r="C26" s="24"/>
      <c r="G26" s="12"/>
      <c r="H26" s="12"/>
    </row>
    <row r="27" spans="1:13" s="3" customFormat="1" x14ac:dyDescent="0.25">
      <c r="B27" s="24"/>
      <c r="C27" s="24"/>
      <c r="G27" s="12"/>
      <c r="H27" s="12"/>
    </row>
    <row r="28" spans="1:13" s="3" customFormat="1" x14ac:dyDescent="0.25">
      <c r="B28" s="24"/>
      <c r="C28" s="24"/>
      <c r="G28" s="12"/>
      <c r="H28" s="12"/>
    </row>
    <row r="29" spans="1:13" s="3" customFormat="1" x14ac:dyDescent="0.25">
      <c r="B29" s="24"/>
      <c r="C29" s="24"/>
      <c r="G29" s="12"/>
      <c r="H29" s="12"/>
    </row>
    <row r="30" spans="1:13" s="3" customFormat="1" x14ac:dyDescent="0.25">
      <c r="G30" s="12"/>
      <c r="H30" s="12"/>
    </row>
    <row r="31" spans="1:13" s="3" customFormat="1" x14ac:dyDescent="0.25">
      <c r="G31" s="12"/>
      <c r="H31" s="12"/>
    </row>
    <row r="32" spans="1:13" s="3" customFormat="1" x14ac:dyDescent="0.25">
      <c r="G32" s="12"/>
      <c r="H32" s="12"/>
    </row>
    <row r="33" spans="7:8" s="3" customFormat="1" x14ac:dyDescent="0.25">
      <c r="G33" s="12"/>
      <c r="H33" s="12"/>
    </row>
    <row r="34" spans="7:8" s="3" customFormat="1" x14ac:dyDescent="0.25">
      <c r="G34" s="12"/>
      <c r="H34" s="12"/>
    </row>
    <row r="35" spans="7:8" s="3" customFormat="1" x14ac:dyDescent="0.25">
      <c r="G35" s="12"/>
      <c r="H35" s="12"/>
    </row>
    <row r="36" spans="7:8" s="3" customFormat="1" x14ac:dyDescent="0.25">
      <c r="G36" s="12"/>
      <c r="H36" s="12"/>
    </row>
    <row r="37" spans="7:8" s="3" customFormat="1" x14ac:dyDescent="0.25">
      <c r="G37" s="12"/>
      <c r="H37" s="12"/>
    </row>
    <row r="38" spans="7:8" s="3" customFormat="1" x14ac:dyDescent="0.25">
      <c r="G38" s="12"/>
      <c r="H38" s="12"/>
    </row>
    <row r="39" spans="7:8" s="3" customFormat="1" x14ac:dyDescent="0.25">
      <c r="G39" s="12"/>
      <c r="H39" s="12"/>
    </row>
    <row r="40" spans="7:8" s="3" customFormat="1" x14ac:dyDescent="0.25">
      <c r="G40" s="12"/>
      <c r="H40" s="12"/>
    </row>
    <row r="41" spans="7:8" s="3" customFormat="1" x14ac:dyDescent="0.25">
      <c r="G41" s="12"/>
      <c r="H41" s="12"/>
    </row>
    <row r="42" spans="7:8" s="3" customFormat="1" x14ac:dyDescent="0.25">
      <c r="G42" s="12"/>
      <c r="H42" s="12"/>
    </row>
    <row r="43" spans="7:8" s="3" customFormat="1" x14ac:dyDescent="0.25">
      <c r="G43" s="12"/>
      <c r="H43" s="12"/>
    </row>
    <row r="44" spans="7:8" s="3" customFormat="1" x14ac:dyDescent="0.25">
      <c r="G44" s="12"/>
      <c r="H44" s="12"/>
    </row>
    <row r="45" spans="7:8" s="3" customFormat="1" x14ac:dyDescent="0.25">
      <c r="G45" s="12"/>
      <c r="H45" s="12"/>
    </row>
    <row r="46" spans="7:8" s="3" customFormat="1" x14ac:dyDescent="0.25">
      <c r="G46" s="12"/>
      <c r="H46" s="12"/>
    </row>
    <row r="47" spans="7:8" s="3" customFormat="1" x14ac:dyDescent="0.25">
      <c r="G47" s="12"/>
      <c r="H47" s="12"/>
    </row>
    <row r="48" spans="7:8" s="3" customFormat="1" x14ac:dyDescent="0.25">
      <c r="G48" s="12"/>
      <c r="H48" s="12"/>
    </row>
    <row r="49" spans="7:8" s="3" customFormat="1" x14ac:dyDescent="0.25">
      <c r="G49" s="12"/>
      <c r="H49" s="12"/>
    </row>
    <row r="50" spans="7:8" s="3" customFormat="1" x14ac:dyDescent="0.25">
      <c r="G50" s="12"/>
      <c r="H50" s="12"/>
    </row>
    <row r="51" spans="7:8" s="3" customFormat="1" x14ac:dyDescent="0.25">
      <c r="G51" s="12"/>
      <c r="H51" s="12"/>
    </row>
    <row r="52" spans="7:8" s="3" customFormat="1" x14ac:dyDescent="0.25">
      <c r="G52" s="12"/>
      <c r="H52" s="12"/>
    </row>
    <row r="53" spans="7:8" s="3" customFormat="1" x14ac:dyDescent="0.25">
      <c r="G53" s="12"/>
      <c r="H53" s="12"/>
    </row>
    <row r="54" spans="7:8" s="3" customFormat="1" x14ac:dyDescent="0.25">
      <c r="G54" s="12"/>
      <c r="H54" s="12"/>
    </row>
    <row r="55" spans="7:8" s="3" customFormat="1" x14ac:dyDescent="0.25">
      <c r="G55" s="12"/>
      <c r="H55" s="12"/>
    </row>
    <row r="56" spans="7:8" s="3" customFormat="1" x14ac:dyDescent="0.25">
      <c r="G56" s="12"/>
      <c r="H56" s="12"/>
    </row>
    <row r="57" spans="7:8" s="3" customFormat="1" x14ac:dyDescent="0.25">
      <c r="G57" s="12"/>
      <c r="H57" s="12"/>
    </row>
    <row r="58" spans="7:8" s="3" customFormat="1" x14ac:dyDescent="0.25">
      <c r="G58" s="12"/>
      <c r="H58" s="12"/>
    </row>
    <row r="59" spans="7:8" s="3" customFormat="1" x14ac:dyDescent="0.25">
      <c r="G59" s="12"/>
      <c r="H59" s="12"/>
    </row>
    <row r="60" spans="7:8" s="3" customFormat="1" x14ac:dyDescent="0.25">
      <c r="G60" s="12"/>
      <c r="H60" s="12"/>
    </row>
    <row r="61" spans="7:8" s="3" customFormat="1" x14ac:dyDescent="0.25">
      <c r="G61" s="12"/>
      <c r="H61" s="12"/>
    </row>
    <row r="62" spans="7:8" s="3" customFormat="1" x14ac:dyDescent="0.25">
      <c r="G62" s="12"/>
      <c r="H62" s="12"/>
    </row>
    <row r="63" spans="7:8" s="3" customFormat="1" x14ac:dyDescent="0.25">
      <c r="G63" s="12"/>
      <c r="H63" s="12"/>
    </row>
    <row r="64" spans="7:8" s="3" customFormat="1" x14ac:dyDescent="0.25">
      <c r="G64" s="12"/>
      <c r="H64" s="12"/>
    </row>
    <row r="65" spans="7:8" s="3" customFormat="1" x14ac:dyDescent="0.25">
      <c r="G65" s="12"/>
      <c r="H65" s="12"/>
    </row>
    <row r="66" spans="7:8" s="3" customFormat="1" x14ac:dyDescent="0.25">
      <c r="G66" s="12"/>
      <c r="H66" s="12"/>
    </row>
    <row r="67" spans="7:8" s="3" customFormat="1" x14ac:dyDescent="0.25">
      <c r="G67" s="12"/>
      <c r="H67" s="12"/>
    </row>
    <row r="68" spans="7:8" s="3" customFormat="1" x14ac:dyDescent="0.25">
      <c r="G68" s="12"/>
      <c r="H68" s="12"/>
    </row>
    <row r="69" spans="7:8" s="3" customFormat="1" x14ac:dyDescent="0.25">
      <c r="G69" s="12"/>
      <c r="H69" s="12"/>
    </row>
    <row r="70" spans="7:8" s="3" customFormat="1" x14ac:dyDescent="0.25">
      <c r="G70" s="12"/>
      <c r="H70" s="12"/>
    </row>
    <row r="71" spans="7:8" s="3" customFormat="1" x14ac:dyDescent="0.25">
      <c r="G71" s="12"/>
      <c r="H71" s="12"/>
    </row>
    <row r="72" spans="7:8" s="3" customFormat="1" x14ac:dyDescent="0.25">
      <c r="G72" s="12"/>
      <c r="H72" s="12"/>
    </row>
    <row r="73" spans="7:8" s="3" customFormat="1" x14ac:dyDescent="0.25">
      <c r="G73" s="12"/>
      <c r="H73" s="12"/>
    </row>
    <row r="74" spans="7:8" s="3" customFormat="1" x14ac:dyDescent="0.25">
      <c r="G74" s="12"/>
      <c r="H74" s="12"/>
    </row>
    <row r="75" spans="7:8" s="3" customFormat="1" x14ac:dyDescent="0.25">
      <c r="G75" s="12"/>
      <c r="H75" s="12"/>
    </row>
    <row r="76" spans="7:8" s="3" customFormat="1" x14ac:dyDescent="0.25">
      <c r="G76" s="12"/>
      <c r="H76" s="12"/>
    </row>
    <row r="77" spans="7:8" s="3" customFormat="1" x14ac:dyDescent="0.25">
      <c r="G77" s="12"/>
      <c r="H77" s="12"/>
    </row>
    <row r="78" spans="7:8" s="3" customFormat="1" x14ac:dyDescent="0.25">
      <c r="G78" s="12"/>
      <c r="H78" s="12"/>
    </row>
    <row r="79" spans="7:8" s="3" customFormat="1" x14ac:dyDescent="0.25">
      <c r="G79" s="12"/>
      <c r="H79" s="12"/>
    </row>
    <row r="80" spans="7:8" s="3" customFormat="1" x14ac:dyDescent="0.25">
      <c r="G80" s="12"/>
      <c r="H80" s="12"/>
    </row>
    <row r="81" spans="7:8" s="3" customFormat="1" x14ac:dyDescent="0.25">
      <c r="G81" s="12"/>
      <c r="H81" s="12"/>
    </row>
    <row r="82" spans="7:8" s="3" customFormat="1" x14ac:dyDescent="0.25">
      <c r="G82" s="12"/>
      <c r="H82" s="12"/>
    </row>
    <row r="83" spans="7:8" s="3" customFormat="1" x14ac:dyDescent="0.25">
      <c r="G83" s="12"/>
      <c r="H83" s="12"/>
    </row>
    <row r="84" spans="7:8" s="3" customFormat="1" x14ac:dyDescent="0.25">
      <c r="G84" s="12"/>
      <c r="H84" s="12"/>
    </row>
    <row r="85" spans="7:8" s="3" customFormat="1" x14ac:dyDescent="0.25">
      <c r="G85" s="12"/>
      <c r="H85" s="12"/>
    </row>
    <row r="86" spans="7:8" s="3" customFormat="1" x14ac:dyDescent="0.25">
      <c r="G86" s="12"/>
      <c r="H86" s="12"/>
    </row>
    <row r="87" spans="7:8" s="3" customFormat="1" x14ac:dyDescent="0.25">
      <c r="G87" s="12"/>
      <c r="H87" s="12"/>
    </row>
    <row r="88" spans="7:8" s="3" customFormat="1" x14ac:dyDescent="0.25">
      <c r="G88" s="12"/>
      <c r="H88" s="12"/>
    </row>
    <row r="89" spans="7:8" s="3" customFormat="1" x14ac:dyDescent="0.25">
      <c r="G89" s="12"/>
      <c r="H89" s="12"/>
    </row>
    <row r="90" spans="7:8" s="3" customFormat="1" x14ac:dyDescent="0.25">
      <c r="G90" s="12"/>
      <c r="H90" s="12"/>
    </row>
    <row r="91" spans="7:8" s="3" customFormat="1" x14ac:dyDescent="0.25">
      <c r="G91" s="12"/>
      <c r="H91" s="12"/>
    </row>
    <row r="92" spans="7:8" s="3" customFormat="1" x14ac:dyDescent="0.25">
      <c r="G92" s="12"/>
      <c r="H92" s="12"/>
    </row>
    <row r="93" spans="7:8" s="3" customFormat="1" x14ac:dyDescent="0.25">
      <c r="G93" s="12"/>
      <c r="H93" s="12"/>
    </row>
    <row r="94" spans="7:8" s="3" customFormat="1" x14ac:dyDescent="0.25">
      <c r="G94" s="12"/>
      <c r="H94" s="12"/>
    </row>
    <row r="95" spans="7:8" s="3" customFormat="1" x14ac:dyDescent="0.25">
      <c r="G95" s="12"/>
      <c r="H95" s="12"/>
    </row>
    <row r="96" spans="7:8" s="3" customFormat="1" x14ac:dyDescent="0.25">
      <c r="G96" s="12"/>
      <c r="H96" s="12"/>
    </row>
    <row r="97" spans="7:8" s="3" customFormat="1" x14ac:dyDescent="0.25">
      <c r="G97" s="12"/>
      <c r="H97" s="12"/>
    </row>
    <row r="98" spans="7:8" s="3" customFormat="1" x14ac:dyDescent="0.25">
      <c r="G98" s="12"/>
      <c r="H98" s="12"/>
    </row>
    <row r="99" spans="7:8" s="3" customFormat="1" x14ac:dyDescent="0.25">
      <c r="G99" s="12"/>
      <c r="H99" s="12"/>
    </row>
    <row r="100" spans="7:8" s="3" customFormat="1" x14ac:dyDescent="0.25">
      <c r="G100" s="12"/>
      <c r="H100" s="12"/>
    </row>
    <row r="101" spans="7:8" s="3" customFormat="1" x14ac:dyDescent="0.25">
      <c r="G101" s="12"/>
      <c r="H101" s="12"/>
    </row>
    <row r="102" spans="7:8" s="3" customFormat="1" x14ac:dyDescent="0.25">
      <c r="G102" s="12"/>
      <c r="H102" s="12"/>
    </row>
    <row r="103" spans="7:8" s="3" customFormat="1" x14ac:dyDescent="0.25">
      <c r="G103" s="12"/>
      <c r="H103" s="12"/>
    </row>
    <row r="104" spans="7:8" s="3" customFormat="1" x14ac:dyDescent="0.25">
      <c r="G104" s="12"/>
      <c r="H104" s="12"/>
    </row>
    <row r="105" spans="7:8" s="3" customFormat="1" x14ac:dyDescent="0.25">
      <c r="G105" s="12"/>
      <c r="H105" s="12"/>
    </row>
    <row r="106" spans="7:8" s="3" customFormat="1" x14ac:dyDescent="0.25">
      <c r="G106" s="12"/>
      <c r="H106" s="12"/>
    </row>
    <row r="107" spans="7:8" s="3" customFormat="1" x14ac:dyDescent="0.25">
      <c r="G107" s="12"/>
      <c r="H107" s="12"/>
    </row>
    <row r="108" spans="7:8" s="3" customFormat="1" x14ac:dyDescent="0.25">
      <c r="G108" s="12"/>
      <c r="H108" s="12"/>
    </row>
    <row r="109" spans="7:8" s="3" customFormat="1" x14ac:dyDescent="0.25">
      <c r="G109" s="12"/>
      <c r="H109" s="12"/>
    </row>
    <row r="110" spans="7:8" s="3" customFormat="1" x14ac:dyDescent="0.25">
      <c r="G110" s="12"/>
      <c r="H110" s="12"/>
    </row>
    <row r="111" spans="7:8" s="3" customFormat="1" x14ac:dyDescent="0.25">
      <c r="G111" s="12"/>
      <c r="H111" s="12"/>
    </row>
    <row r="112" spans="7:8" s="3" customFormat="1" x14ac:dyDescent="0.25">
      <c r="G112" s="12"/>
      <c r="H112" s="12"/>
    </row>
    <row r="113" spans="7:8" s="3" customFormat="1" x14ac:dyDescent="0.25">
      <c r="G113" s="12"/>
      <c r="H113" s="12"/>
    </row>
    <row r="114" spans="7:8" s="3" customFormat="1" x14ac:dyDescent="0.25">
      <c r="G114" s="12"/>
      <c r="H114" s="12"/>
    </row>
    <row r="115" spans="7:8" s="3" customFormat="1" x14ac:dyDescent="0.25">
      <c r="G115" s="12"/>
      <c r="H115" s="12"/>
    </row>
    <row r="116" spans="7:8" s="3" customFormat="1" x14ac:dyDescent="0.25">
      <c r="G116" s="12"/>
      <c r="H116" s="12"/>
    </row>
    <row r="117" spans="7:8" s="3" customFormat="1" x14ac:dyDescent="0.25">
      <c r="G117" s="12"/>
      <c r="H117" s="12"/>
    </row>
    <row r="118" spans="7:8" s="3" customFormat="1" x14ac:dyDescent="0.25">
      <c r="G118" s="12"/>
      <c r="H118" s="12"/>
    </row>
    <row r="119" spans="7:8" s="3" customFormat="1" x14ac:dyDescent="0.25">
      <c r="G119" s="12"/>
      <c r="H119" s="12"/>
    </row>
    <row r="120" spans="7:8" s="3" customFormat="1" x14ac:dyDescent="0.25">
      <c r="G120" s="12"/>
      <c r="H120" s="12"/>
    </row>
    <row r="121" spans="7:8" s="3" customFormat="1" x14ac:dyDescent="0.25">
      <c r="G121" s="12"/>
      <c r="H121" s="12"/>
    </row>
    <row r="122" spans="7:8" s="3" customFormat="1" x14ac:dyDescent="0.25">
      <c r="G122" s="12"/>
      <c r="H122" s="12"/>
    </row>
    <row r="123" spans="7:8" s="3" customFormat="1" x14ac:dyDescent="0.25">
      <c r="G123" s="12"/>
      <c r="H123" s="12"/>
    </row>
    <row r="124" spans="7:8" s="3" customFormat="1" x14ac:dyDescent="0.25">
      <c r="G124" s="12"/>
      <c r="H124" s="12"/>
    </row>
    <row r="125" spans="7:8" s="3" customFormat="1" x14ac:dyDescent="0.25">
      <c r="G125" s="12"/>
      <c r="H125" s="12"/>
    </row>
    <row r="126" spans="7:8" s="3" customFormat="1" x14ac:dyDescent="0.25">
      <c r="G126" s="12"/>
      <c r="H126" s="12"/>
    </row>
    <row r="127" spans="7:8" s="3" customFormat="1" x14ac:dyDescent="0.25">
      <c r="G127" s="12"/>
      <c r="H127" s="12"/>
    </row>
    <row r="128" spans="7:8" s="3" customFormat="1" x14ac:dyDescent="0.25">
      <c r="G128" s="12"/>
      <c r="H128" s="12"/>
    </row>
    <row r="129" spans="7:8" s="3" customFormat="1" x14ac:dyDescent="0.25">
      <c r="G129" s="12"/>
      <c r="H129" s="12"/>
    </row>
    <row r="130" spans="7:8" s="3" customFormat="1" x14ac:dyDescent="0.25">
      <c r="G130" s="12"/>
      <c r="H130" s="12"/>
    </row>
    <row r="131" spans="7:8" s="3" customFormat="1" x14ac:dyDescent="0.25">
      <c r="G131" s="12"/>
      <c r="H131" s="12"/>
    </row>
    <row r="132" spans="7:8" s="3" customFormat="1" x14ac:dyDescent="0.25">
      <c r="G132" s="12"/>
      <c r="H132" s="12"/>
    </row>
    <row r="133" spans="7:8" s="3" customFormat="1" x14ac:dyDescent="0.25">
      <c r="G133" s="12"/>
      <c r="H133" s="12"/>
    </row>
    <row r="134" spans="7:8" s="3" customFormat="1" x14ac:dyDescent="0.25">
      <c r="G134" s="12"/>
      <c r="H134" s="12"/>
    </row>
    <row r="135" spans="7:8" s="3" customFormat="1" x14ac:dyDescent="0.25">
      <c r="G135" s="12"/>
      <c r="H135" s="12"/>
    </row>
    <row r="136" spans="7:8" s="3" customFormat="1" x14ac:dyDescent="0.25">
      <c r="G136" s="12"/>
      <c r="H136" s="12"/>
    </row>
    <row r="137" spans="7:8" s="3" customFormat="1" x14ac:dyDescent="0.25">
      <c r="G137" s="12"/>
      <c r="H137" s="12"/>
    </row>
    <row r="138" spans="7:8" s="3" customFormat="1" x14ac:dyDescent="0.25">
      <c r="G138" s="12"/>
      <c r="H138" s="12"/>
    </row>
    <row r="139" spans="7:8" s="3" customFormat="1" x14ac:dyDescent="0.25">
      <c r="G139" s="12"/>
      <c r="H139" s="12"/>
    </row>
    <row r="140" spans="7:8" s="3" customFormat="1" x14ac:dyDescent="0.25">
      <c r="G140" s="12"/>
      <c r="H140" s="12"/>
    </row>
    <row r="141" spans="7:8" s="3" customFormat="1" x14ac:dyDescent="0.25">
      <c r="G141" s="12"/>
      <c r="H141" s="12"/>
    </row>
    <row r="142" spans="7:8" s="3" customFormat="1" x14ac:dyDescent="0.25">
      <c r="G142" s="12"/>
      <c r="H142" s="12"/>
    </row>
    <row r="143" spans="7:8" s="3" customFormat="1" x14ac:dyDescent="0.25">
      <c r="G143" s="12"/>
      <c r="H143" s="12"/>
    </row>
    <row r="144" spans="7:8" s="3" customFormat="1" x14ac:dyDescent="0.25">
      <c r="G144" s="12"/>
      <c r="H144" s="12"/>
    </row>
    <row r="145" spans="7:8" s="3" customFormat="1" x14ac:dyDescent="0.25">
      <c r="G145" s="12"/>
      <c r="H145" s="12"/>
    </row>
    <row r="146" spans="7:8" s="3" customFormat="1" x14ac:dyDescent="0.25">
      <c r="G146" s="12"/>
      <c r="H146" s="12"/>
    </row>
    <row r="147" spans="7:8" s="3" customFormat="1" x14ac:dyDescent="0.25">
      <c r="G147" s="12"/>
      <c r="H147" s="12"/>
    </row>
    <row r="148" spans="7:8" s="3" customFormat="1" x14ac:dyDescent="0.25">
      <c r="G148" s="12"/>
      <c r="H148" s="12"/>
    </row>
    <row r="149" spans="7:8" s="3" customFormat="1" x14ac:dyDescent="0.25">
      <c r="G149" s="12"/>
      <c r="H149" s="12"/>
    </row>
    <row r="150" spans="7:8" s="3" customFormat="1" x14ac:dyDescent="0.25">
      <c r="G150" s="12"/>
      <c r="H150" s="12"/>
    </row>
    <row r="151" spans="7:8" s="3" customFormat="1" x14ac:dyDescent="0.25">
      <c r="G151" s="12"/>
      <c r="H151" s="12"/>
    </row>
    <row r="152" spans="7:8" s="3" customFormat="1" x14ac:dyDescent="0.25">
      <c r="G152" s="12"/>
      <c r="H152" s="12"/>
    </row>
    <row r="153" spans="7:8" s="3" customFormat="1" x14ac:dyDescent="0.25">
      <c r="G153" s="12"/>
      <c r="H153" s="12"/>
    </row>
    <row r="154" spans="7:8" s="3" customFormat="1" x14ac:dyDescent="0.25">
      <c r="G154" s="12"/>
      <c r="H154" s="12"/>
    </row>
    <row r="155" spans="7:8" s="3" customFormat="1" x14ac:dyDescent="0.25">
      <c r="G155" s="12"/>
      <c r="H155" s="12"/>
    </row>
    <row r="156" spans="7:8" s="3" customFormat="1" x14ac:dyDescent="0.25">
      <c r="G156" s="12"/>
      <c r="H156" s="12"/>
    </row>
    <row r="157" spans="7:8" s="3" customFormat="1" x14ac:dyDescent="0.25">
      <c r="G157" s="12"/>
      <c r="H157" s="12"/>
    </row>
    <row r="158" spans="7:8" s="3" customFormat="1" x14ac:dyDescent="0.25">
      <c r="G158" s="12"/>
      <c r="H158" s="12"/>
    </row>
    <row r="159" spans="7:8" s="3" customFormat="1" x14ac:dyDescent="0.25">
      <c r="G159" s="12"/>
      <c r="H159" s="12"/>
    </row>
    <row r="160" spans="7:8" s="3" customFormat="1" x14ac:dyDescent="0.25">
      <c r="G160" s="12"/>
      <c r="H160" s="12"/>
    </row>
    <row r="161" spans="7:8" s="3" customFormat="1" x14ac:dyDescent="0.25">
      <c r="G161" s="12"/>
      <c r="H161" s="12"/>
    </row>
    <row r="162" spans="7:8" s="3" customFormat="1" x14ac:dyDescent="0.25">
      <c r="G162" s="12"/>
      <c r="H162" s="12"/>
    </row>
    <row r="163" spans="7:8" s="3" customFormat="1" x14ac:dyDescent="0.25">
      <c r="G163" s="12"/>
      <c r="H163" s="12"/>
    </row>
    <row r="164" spans="7:8" s="3" customFormat="1" x14ac:dyDescent="0.25">
      <c r="G164" s="12"/>
      <c r="H164" s="12"/>
    </row>
    <row r="165" spans="7:8" s="3" customFormat="1" x14ac:dyDescent="0.25">
      <c r="G165" s="12"/>
      <c r="H165" s="12"/>
    </row>
    <row r="166" spans="7:8" s="3" customFormat="1" x14ac:dyDescent="0.25">
      <c r="G166" s="12"/>
      <c r="H166" s="12"/>
    </row>
    <row r="167" spans="7:8" s="3" customFormat="1" x14ac:dyDescent="0.25">
      <c r="G167" s="12"/>
      <c r="H167" s="12"/>
    </row>
    <row r="168" spans="7:8" s="3" customFormat="1" x14ac:dyDescent="0.25">
      <c r="G168" s="12"/>
      <c r="H168" s="12"/>
    </row>
    <row r="169" spans="7:8" s="3" customFormat="1" x14ac:dyDescent="0.25">
      <c r="G169" s="12"/>
      <c r="H169" s="12"/>
    </row>
    <row r="170" spans="7:8" s="3" customFormat="1" x14ac:dyDescent="0.25">
      <c r="G170" s="12"/>
      <c r="H170" s="12"/>
    </row>
    <row r="171" spans="7:8" s="3" customFormat="1" x14ac:dyDescent="0.25">
      <c r="G171" s="12"/>
      <c r="H171" s="12"/>
    </row>
    <row r="172" spans="7:8" s="3" customFormat="1" x14ac:dyDescent="0.25">
      <c r="G172" s="12"/>
      <c r="H172" s="12"/>
    </row>
    <row r="173" spans="7:8" s="3" customFormat="1" x14ac:dyDescent="0.25">
      <c r="G173" s="12"/>
      <c r="H173" s="12"/>
    </row>
    <row r="174" spans="7:8" s="3" customFormat="1" x14ac:dyDescent="0.25">
      <c r="G174" s="12"/>
      <c r="H174" s="12"/>
    </row>
    <row r="175" spans="7:8" s="3" customFormat="1" x14ac:dyDescent="0.25">
      <c r="G175" s="12"/>
      <c r="H175" s="12"/>
    </row>
    <row r="176" spans="7:8" s="3" customFormat="1" x14ac:dyDescent="0.25">
      <c r="G176" s="12"/>
      <c r="H176" s="12"/>
    </row>
    <row r="177" spans="7:8" s="3" customFormat="1" x14ac:dyDescent="0.25">
      <c r="G177" s="12"/>
      <c r="H177" s="12"/>
    </row>
    <row r="178" spans="7:8" s="3" customFormat="1" x14ac:dyDescent="0.25">
      <c r="G178" s="12"/>
      <c r="H178" s="12"/>
    </row>
    <row r="179" spans="7:8" s="3" customFormat="1" x14ac:dyDescent="0.25">
      <c r="G179" s="12"/>
      <c r="H179" s="12"/>
    </row>
    <row r="180" spans="7:8" s="3" customFormat="1" x14ac:dyDescent="0.25">
      <c r="G180" s="12"/>
      <c r="H180" s="12"/>
    </row>
    <row r="181" spans="7:8" s="3" customFormat="1" x14ac:dyDescent="0.25">
      <c r="G181" s="12"/>
      <c r="H181" s="12"/>
    </row>
    <row r="182" spans="7:8" s="3" customFormat="1" x14ac:dyDescent="0.25">
      <c r="G182" s="12"/>
      <c r="H182" s="12"/>
    </row>
    <row r="183" spans="7:8" s="3" customFormat="1" x14ac:dyDescent="0.25">
      <c r="G183" s="12"/>
      <c r="H183" s="12"/>
    </row>
    <row r="184" spans="7:8" s="3" customFormat="1" x14ac:dyDescent="0.25">
      <c r="G184" s="12"/>
      <c r="H184" s="12"/>
    </row>
    <row r="185" spans="7:8" s="3" customFormat="1" x14ac:dyDescent="0.25">
      <c r="G185" s="12"/>
      <c r="H185" s="12"/>
    </row>
    <row r="186" spans="7:8" s="3" customFormat="1" x14ac:dyDescent="0.25">
      <c r="G186" s="12"/>
      <c r="H186" s="12"/>
    </row>
    <row r="187" spans="7:8" s="3" customFormat="1" x14ac:dyDescent="0.25">
      <c r="G187" s="12"/>
      <c r="H187" s="12"/>
    </row>
    <row r="188" spans="7:8" s="3" customFormat="1" x14ac:dyDescent="0.25">
      <c r="G188" s="12"/>
      <c r="H188" s="12"/>
    </row>
    <row r="189" spans="7:8" s="3" customFormat="1" x14ac:dyDescent="0.25">
      <c r="G189" s="12"/>
      <c r="H189" s="12"/>
    </row>
    <row r="190" spans="7:8" s="3" customFormat="1" x14ac:dyDescent="0.25">
      <c r="G190" s="12"/>
      <c r="H190" s="12"/>
    </row>
    <row r="191" spans="7:8" s="3" customFormat="1" x14ac:dyDescent="0.25">
      <c r="G191" s="12"/>
      <c r="H191" s="12"/>
    </row>
    <row r="192" spans="7:8" s="3" customFormat="1" x14ac:dyDescent="0.25">
      <c r="G192" s="12"/>
      <c r="H192" s="12"/>
    </row>
    <row r="193" spans="7:8" s="3" customFormat="1" x14ac:dyDescent="0.25">
      <c r="G193" s="12"/>
      <c r="H193" s="12"/>
    </row>
    <row r="194" spans="7:8" s="3" customFormat="1" x14ac:dyDescent="0.25">
      <c r="G194" s="12"/>
      <c r="H194" s="12"/>
    </row>
    <row r="195" spans="7:8" s="3" customFormat="1" x14ac:dyDescent="0.25">
      <c r="G195" s="12"/>
      <c r="H195" s="12"/>
    </row>
    <row r="196" spans="7:8" s="3" customFormat="1" x14ac:dyDescent="0.25">
      <c r="G196" s="12"/>
      <c r="H196" s="12"/>
    </row>
    <row r="197" spans="7:8" s="3" customFormat="1" x14ac:dyDescent="0.25">
      <c r="G197" s="12"/>
      <c r="H197" s="12"/>
    </row>
    <row r="198" spans="7:8" s="3" customFormat="1" x14ac:dyDescent="0.25">
      <c r="G198" s="12"/>
      <c r="H198" s="12"/>
    </row>
    <row r="199" spans="7:8" s="3" customFormat="1" x14ac:dyDescent="0.25">
      <c r="G199" s="12"/>
      <c r="H199" s="12"/>
    </row>
    <row r="200" spans="7:8" s="3" customFormat="1" x14ac:dyDescent="0.25">
      <c r="G200" s="12"/>
      <c r="H200" s="12"/>
    </row>
    <row r="201" spans="7:8" s="3" customFormat="1" x14ac:dyDescent="0.25">
      <c r="G201" s="12"/>
      <c r="H201" s="12"/>
    </row>
    <row r="202" spans="7:8" s="3" customFormat="1" x14ac:dyDescent="0.25">
      <c r="G202" s="12"/>
      <c r="H202" s="12"/>
    </row>
    <row r="203" spans="7:8" s="3" customFormat="1" x14ac:dyDescent="0.25">
      <c r="G203" s="12"/>
      <c r="H203" s="12"/>
    </row>
    <row r="204" spans="7:8" s="3" customFormat="1" x14ac:dyDescent="0.25">
      <c r="G204" s="12"/>
      <c r="H204" s="12"/>
    </row>
    <row r="205" spans="7:8" s="3" customFormat="1" x14ac:dyDescent="0.25">
      <c r="G205" s="12"/>
      <c r="H205" s="12"/>
    </row>
    <row r="206" spans="7:8" s="3" customFormat="1" x14ac:dyDescent="0.25">
      <c r="G206" s="12"/>
      <c r="H206" s="12"/>
    </row>
    <row r="207" spans="7:8" s="3" customFormat="1" x14ac:dyDescent="0.25">
      <c r="G207" s="12"/>
      <c r="H207" s="12"/>
    </row>
    <row r="208" spans="7:8" s="3" customFormat="1" x14ac:dyDescent="0.25">
      <c r="G208" s="12"/>
      <c r="H208" s="12"/>
    </row>
    <row r="209" spans="7:8" s="3" customFormat="1" x14ac:dyDescent="0.25">
      <c r="G209" s="12"/>
      <c r="H209" s="12"/>
    </row>
    <row r="210" spans="7:8" s="3" customFormat="1" x14ac:dyDescent="0.25">
      <c r="G210" s="12"/>
      <c r="H210" s="12"/>
    </row>
    <row r="211" spans="7:8" s="3" customFormat="1" x14ac:dyDescent="0.25">
      <c r="G211" s="12"/>
      <c r="H211" s="12"/>
    </row>
    <row r="212" spans="7:8" s="3" customFormat="1" x14ac:dyDescent="0.25">
      <c r="G212" s="12"/>
      <c r="H212" s="12"/>
    </row>
    <row r="213" spans="7:8" s="3" customFormat="1" x14ac:dyDescent="0.25">
      <c r="G213" s="12"/>
      <c r="H213" s="12"/>
    </row>
    <row r="214" spans="7:8" s="3" customFormat="1" x14ac:dyDescent="0.25">
      <c r="G214" s="12"/>
      <c r="H214" s="12"/>
    </row>
    <row r="215" spans="7:8" s="3" customFormat="1" x14ac:dyDescent="0.25">
      <c r="G215" s="12"/>
      <c r="H215" s="12"/>
    </row>
    <row r="216" spans="7:8" s="3" customFormat="1" x14ac:dyDescent="0.25">
      <c r="G216" s="12"/>
      <c r="H216" s="12"/>
    </row>
    <row r="217" spans="7:8" s="3" customFormat="1" x14ac:dyDescent="0.25">
      <c r="G217" s="12"/>
      <c r="H217" s="12"/>
    </row>
    <row r="218" spans="7:8" s="3" customFormat="1" x14ac:dyDescent="0.25">
      <c r="G218" s="12"/>
      <c r="H218" s="12"/>
    </row>
    <row r="219" spans="7:8" s="3" customFormat="1" x14ac:dyDescent="0.25">
      <c r="G219" s="12"/>
      <c r="H219" s="12"/>
    </row>
    <row r="220" spans="7:8" s="3" customFormat="1" x14ac:dyDescent="0.25">
      <c r="G220" s="12"/>
      <c r="H220" s="12"/>
    </row>
    <row r="221" spans="7:8" s="3" customFormat="1" x14ac:dyDescent="0.25">
      <c r="G221" s="12"/>
      <c r="H221" s="12"/>
    </row>
    <row r="222" spans="7:8" s="3" customFormat="1" x14ac:dyDescent="0.25">
      <c r="G222" s="12"/>
      <c r="H222" s="12"/>
    </row>
    <row r="223" spans="7:8" s="3" customFormat="1" x14ac:dyDescent="0.25">
      <c r="G223" s="12"/>
      <c r="H223" s="12"/>
    </row>
    <row r="224" spans="7:8" s="3" customFormat="1" x14ac:dyDescent="0.25">
      <c r="G224" s="12"/>
      <c r="H224" s="12"/>
    </row>
    <row r="225" spans="7:8" s="3" customFormat="1" x14ac:dyDescent="0.25">
      <c r="G225" s="12"/>
      <c r="H225" s="12"/>
    </row>
    <row r="226" spans="7:8" s="3" customFormat="1" x14ac:dyDescent="0.25">
      <c r="G226" s="12"/>
      <c r="H226" s="12"/>
    </row>
    <row r="227" spans="7:8" s="3" customFormat="1" x14ac:dyDescent="0.25">
      <c r="G227" s="12"/>
      <c r="H227" s="12"/>
    </row>
    <row r="228" spans="7:8" s="3" customFormat="1" x14ac:dyDescent="0.25">
      <c r="G228" s="12"/>
      <c r="H228" s="12"/>
    </row>
    <row r="229" spans="7:8" s="3" customFormat="1" x14ac:dyDescent="0.25">
      <c r="G229" s="12"/>
      <c r="H229" s="12"/>
    </row>
    <row r="230" spans="7:8" s="3" customFormat="1" x14ac:dyDescent="0.25">
      <c r="G230" s="12"/>
      <c r="H230" s="12"/>
    </row>
    <row r="231" spans="7:8" s="3" customFormat="1" x14ac:dyDescent="0.25">
      <c r="G231" s="12"/>
      <c r="H231" s="12"/>
    </row>
    <row r="232" spans="7:8" s="3" customFormat="1" x14ac:dyDescent="0.25">
      <c r="G232" s="12"/>
      <c r="H232" s="12"/>
    </row>
    <row r="233" spans="7:8" s="3" customFormat="1" x14ac:dyDescent="0.25">
      <c r="G233" s="12"/>
      <c r="H233" s="12"/>
    </row>
    <row r="234" spans="7:8" s="3" customFormat="1" x14ac:dyDescent="0.25">
      <c r="G234" s="12"/>
      <c r="H234" s="12"/>
    </row>
    <row r="235" spans="7:8" s="3" customFormat="1" x14ac:dyDescent="0.25">
      <c r="G235" s="12"/>
      <c r="H235" s="12"/>
    </row>
    <row r="236" spans="7:8" s="3" customFormat="1" x14ac:dyDescent="0.25">
      <c r="G236" s="12"/>
      <c r="H236" s="12"/>
    </row>
    <row r="237" spans="7:8" s="3" customFormat="1" x14ac:dyDescent="0.25">
      <c r="G237" s="12"/>
      <c r="H237" s="12"/>
    </row>
    <row r="238" spans="7:8" s="3" customFormat="1" x14ac:dyDescent="0.25">
      <c r="G238" s="12"/>
      <c r="H238" s="12"/>
    </row>
    <row r="239" spans="7:8" s="3" customFormat="1" x14ac:dyDescent="0.25">
      <c r="G239" s="12"/>
      <c r="H239" s="12"/>
    </row>
    <row r="240" spans="7:8" s="3" customFormat="1" x14ac:dyDescent="0.25">
      <c r="G240" s="12"/>
      <c r="H240" s="12"/>
    </row>
    <row r="241" spans="7:8" s="3" customFormat="1" x14ac:dyDescent="0.25">
      <c r="G241" s="12"/>
      <c r="H241" s="12"/>
    </row>
    <row r="242" spans="7:8" s="3" customFormat="1" x14ac:dyDescent="0.25">
      <c r="G242" s="12"/>
      <c r="H242" s="12"/>
    </row>
    <row r="243" spans="7:8" s="3" customFormat="1" x14ac:dyDescent="0.25">
      <c r="G243" s="12"/>
      <c r="H243" s="12"/>
    </row>
    <row r="244" spans="7:8" s="3" customFormat="1" x14ac:dyDescent="0.25">
      <c r="G244" s="12"/>
      <c r="H244" s="12"/>
    </row>
    <row r="245" spans="7:8" s="3" customFormat="1" x14ac:dyDescent="0.25">
      <c r="G245" s="12"/>
      <c r="H245" s="12"/>
    </row>
    <row r="246" spans="7:8" s="3" customFormat="1" x14ac:dyDescent="0.25">
      <c r="G246" s="12"/>
      <c r="H246" s="12"/>
    </row>
    <row r="247" spans="7:8" s="3" customFormat="1" x14ac:dyDescent="0.25">
      <c r="G247" s="12"/>
      <c r="H247" s="12"/>
    </row>
    <row r="248" spans="7:8" s="3" customFormat="1" x14ac:dyDescent="0.25">
      <c r="G248" s="12"/>
      <c r="H248" s="12"/>
    </row>
    <row r="249" spans="7:8" s="3" customFormat="1" x14ac:dyDescent="0.25">
      <c r="G249" s="12"/>
      <c r="H249" s="12"/>
    </row>
    <row r="250" spans="7:8" s="3" customFormat="1" x14ac:dyDescent="0.25">
      <c r="G250" s="12"/>
      <c r="H250" s="12"/>
    </row>
    <row r="251" spans="7:8" s="3" customFormat="1" x14ac:dyDescent="0.25">
      <c r="G251" s="12"/>
      <c r="H251" s="12"/>
    </row>
    <row r="252" spans="7:8" s="3" customFormat="1" x14ac:dyDescent="0.25">
      <c r="G252" s="12"/>
      <c r="H252" s="12"/>
    </row>
    <row r="253" spans="7:8" s="3" customFormat="1" x14ac:dyDescent="0.25">
      <c r="G253" s="12"/>
      <c r="H253" s="12"/>
    </row>
    <row r="254" spans="7:8" s="3" customFormat="1" x14ac:dyDescent="0.25">
      <c r="G254" s="12"/>
      <c r="H254" s="12"/>
    </row>
    <row r="255" spans="7:8" s="3" customFormat="1" x14ac:dyDescent="0.25">
      <c r="G255" s="12"/>
      <c r="H255" s="12"/>
    </row>
    <row r="256" spans="7:8" s="3" customFormat="1" x14ac:dyDescent="0.25">
      <c r="G256" s="12"/>
      <c r="H256" s="12"/>
    </row>
    <row r="257" spans="7:8" s="3" customFormat="1" x14ac:dyDescent="0.25">
      <c r="G257" s="12"/>
      <c r="H257" s="12"/>
    </row>
    <row r="258" spans="7:8" s="3" customFormat="1" x14ac:dyDescent="0.25">
      <c r="G258" s="12"/>
      <c r="H258" s="12"/>
    </row>
    <row r="259" spans="7:8" s="3" customFormat="1" x14ac:dyDescent="0.25">
      <c r="G259" s="12"/>
      <c r="H259" s="12"/>
    </row>
    <row r="260" spans="7:8" s="3" customFormat="1" x14ac:dyDescent="0.25">
      <c r="G260" s="12"/>
      <c r="H260" s="12"/>
    </row>
    <row r="261" spans="7:8" s="3" customFormat="1" x14ac:dyDescent="0.25">
      <c r="G261" s="12"/>
      <c r="H261" s="12"/>
    </row>
    <row r="262" spans="7:8" s="3" customFormat="1" x14ac:dyDescent="0.25">
      <c r="G262" s="12"/>
      <c r="H262" s="12"/>
    </row>
    <row r="263" spans="7:8" s="3" customFormat="1" x14ac:dyDescent="0.25">
      <c r="G263" s="12"/>
      <c r="H263" s="12"/>
    </row>
    <row r="264" spans="7:8" s="3" customFormat="1" x14ac:dyDescent="0.25">
      <c r="G264" s="12"/>
      <c r="H264" s="12"/>
    </row>
    <row r="265" spans="7:8" s="3" customFormat="1" x14ac:dyDescent="0.25">
      <c r="G265" s="12"/>
      <c r="H265" s="12"/>
    </row>
    <row r="266" spans="7:8" s="3" customFormat="1" x14ac:dyDescent="0.25">
      <c r="G266" s="12"/>
      <c r="H266" s="12"/>
    </row>
    <row r="267" spans="7:8" s="3" customFormat="1" x14ac:dyDescent="0.25">
      <c r="G267" s="12"/>
      <c r="H267" s="12"/>
    </row>
    <row r="268" spans="7:8" s="3" customFormat="1" x14ac:dyDescent="0.25">
      <c r="G268" s="12"/>
      <c r="H268" s="12"/>
    </row>
    <row r="269" spans="7:8" s="3" customFormat="1" x14ac:dyDescent="0.25">
      <c r="G269" s="12"/>
      <c r="H269" s="12"/>
    </row>
    <row r="270" spans="7:8" s="3" customFormat="1" x14ac:dyDescent="0.25">
      <c r="G270" s="12"/>
      <c r="H270" s="12"/>
    </row>
    <row r="271" spans="7:8" s="3" customFormat="1" x14ac:dyDescent="0.25">
      <c r="G271" s="12"/>
      <c r="H271" s="12"/>
    </row>
    <row r="272" spans="7:8" s="3" customFormat="1" x14ac:dyDescent="0.25">
      <c r="G272" s="12"/>
      <c r="H272" s="12"/>
    </row>
    <row r="273" spans="7:8" s="3" customFormat="1" x14ac:dyDescent="0.25">
      <c r="G273" s="12"/>
      <c r="H273" s="12"/>
    </row>
    <row r="274" spans="7:8" s="3" customFormat="1" x14ac:dyDescent="0.25">
      <c r="G274" s="12"/>
      <c r="H274" s="12"/>
    </row>
    <row r="275" spans="7:8" s="3" customFormat="1" x14ac:dyDescent="0.25">
      <c r="G275" s="12"/>
      <c r="H275" s="12"/>
    </row>
    <row r="276" spans="7:8" s="3" customFormat="1" x14ac:dyDescent="0.25">
      <c r="G276" s="12"/>
      <c r="H276" s="12"/>
    </row>
    <row r="277" spans="7:8" s="3" customFormat="1" x14ac:dyDescent="0.25">
      <c r="G277" s="12"/>
      <c r="H277" s="12"/>
    </row>
    <row r="278" spans="7:8" s="3" customFormat="1" x14ac:dyDescent="0.25">
      <c r="G278" s="12"/>
      <c r="H278" s="12"/>
    </row>
    <row r="279" spans="7:8" s="3" customFormat="1" x14ac:dyDescent="0.25">
      <c r="G279" s="12"/>
      <c r="H279" s="12"/>
    </row>
    <row r="280" spans="7:8" s="3" customFormat="1" x14ac:dyDescent="0.25">
      <c r="G280" s="12"/>
      <c r="H280" s="12"/>
    </row>
    <row r="281" spans="7:8" s="3" customFormat="1" x14ac:dyDescent="0.25">
      <c r="G281" s="12"/>
      <c r="H281" s="12"/>
    </row>
    <row r="282" spans="7:8" s="3" customFormat="1" x14ac:dyDescent="0.25">
      <c r="G282" s="12"/>
      <c r="H282" s="12"/>
    </row>
    <row r="283" spans="7:8" s="3" customFormat="1" x14ac:dyDescent="0.25">
      <c r="G283" s="12"/>
      <c r="H283" s="12"/>
    </row>
    <row r="284" spans="7:8" s="3" customFormat="1" x14ac:dyDescent="0.25">
      <c r="G284" s="12"/>
      <c r="H284" s="12"/>
    </row>
    <row r="285" spans="7:8" s="3" customFormat="1" x14ac:dyDescent="0.25">
      <c r="G285" s="12"/>
      <c r="H285" s="12"/>
    </row>
    <row r="286" spans="7:8" s="3" customFormat="1" x14ac:dyDescent="0.25">
      <c r="G286" s="12"/>
      <c r="H286" s="12"/>
    </row>
    <row r="287" spans="7:8" s="3" customFormat="1" x14ac:dyDescent="0.25">
      <c r="G287" s="12"/>
      <c r="H287" s="12"/>
    </row>
    <row r="288" spans="7:8" s="3" customFormat="1" x14ac:dyDescent="0.25">
      <c r="G288" s="12"/>
      <c r="H288" s="12"/>
    </row>
    <row r="289" spans="1:13" s="3" customFormat="1" x14ac:dyDescent="0.25">
      <c r="G289" s="12"/>
      <c r="H289" s="12"/>
    </row>
    <row r="290" spans="1:13" s="3" customFormat="1" x14ac:dyDescent="0.25">
      <c r="G290" s="12"/>
      <c r="H290" s="12"/>
    </row>
    <row r="291" spans="1:13" s="3" customFormat="1" x14ac:dyDescent="0.25">
      <c r="G291" s="12"/>
      <c r="H291" s="12"/>
    </row>
    <row r="292" spans="1:13" s="3" customFormat="1" x14ac:dyDescent="0.25">
      <c r="G292" s="12"/>
      <c r="H292" s="12"/>
    </row>
    <row r="293" spans="1:13" s="3" customFormat="1" x14ac:dyDescent="0.25">
      <c r="G293" s="12"/>
      <c r="H293" s="12"/>
    </row>
    <row r="294" spans="1:13" s="3" customFormat="1" x14ac:dyDescent="0.25">
      <c r="G294" s="12"/>
      <c r="H294" s="12"/>
    </row>
    <row r="295" spans="1:13" s="3" customFormat="1" x14ac:dyDescent="0.25">
      <c r="G295" s="12"/>
      <c r="H295" s="12"/>
    </row>
    <row r="296" spans="1:13" s="3" customFormat="1" x14ac:dyDescent="0.25">
      <c r="A296" s="2"/>
      <c r="B296" s="2"/>
      <c r="C296" s="2"/>
      <c r="D296" s="2"/>
      <c r="E296" s="2"/>
      <c r="F296" s="2"/>
      <c r="G296" s="13"/>
      <c r="H296" s="13"/>
      <c r="I296" s="2"/>
      <c r="J296" s="2"/>
      <c r="K296" s="2"/>
      <c r="L296" s="2"/>
      <c r="M296" s="2"/>
    </row>
    <row r="297" spans="1:13" s="3" customFormat="1" x14ac:dyDescent="0.25">
      <c r="A297" s="2"/>
      <c r="B297" s="2"/>
      <c r="C297" s="2"/>
      <c r="D297" s="2"/>
      <c r="E297" s="2"/>
      <c r="F297" s="2"/>
      <c r="G297" s="13"/>
      <c r="H297" s="13"/>
      <c r="I297" s="2"/>
      <c r="J297" s="2"/>
      <c r="K297" s="2"/>
      <c r="L297" s="2"/>
      <c r="M297" s="2"/>
    </row>
    <row r="298" spans="1:13" s="3" customFormat="1" x14ac:dyDescent="0.25">
      <c r="A298" s="2"/>
      <c r="B298" s="2"/>
      <c r="C298" s="2"/>
      <c r="D298" s="2"/>
      <c r="E298" s="2"/>
      <c r="F298" s="2"/>
      <c r="G298" s="13"/>
      <c r="H298" s="13"/>
      <c r="I298" s="2"/>
      <c r="J298" s="2"/>
      <c r="K298" s="2"/>
      <c r="L298" s="2"/>
      <c r="M298" s="2"/>
    </row>
    <row r="299" spans="1:13" s="3" customFormat="1" x14ac:dyDescent="0.25">
      <c r="A299" s="2"/>
      <c r="B299" s="2"/>
      <c r="C299" s="2"/>
      <c r="D299" s="2"/>
      <c r="E299" s="2"/>
      <c r="F299" s="2"/>
      <c r="G299" s="13"/>
      <c r="H299" s="13"/>
      <c r="I299" s="2"/>
      <c r="J299" s="2"/>
      <c r="K299" s="2"/>
      <c r="L299" s="2"/>
      <c r="M299" s="2"/>
    </row>
    <row r="300" spans="1:13" s="3" customFormat="1" x14ac:dyDescent="0.25">
      <c r="A300" s="2"/>
      <c r="B300" s="2"/>
      <c r="C300" s="2"/>
      <c r="D300" s="2"/>
      <c r="E300" s="2"/>
      <c r="F300" s="2"/>
      <c r="G300" s="13"/>
      <c r="H300" s="13"/>
      <c r="I300" s="2"/>
      <c r="J300" s="2"/>
      <c r="K300" s="2"/>
      <c r="L300" s="2"/>
      <c r="M300" s="2"/>
    </row>
    <row r="301" spans="1:13" s="3" customFormat="1" x14ac:dyDescent="0.25">
      <c r="A301" s="2"/>
      <c r="B301" s="2"/>
      <c r="C301" s="2"/>
      <c r="D301" s="2"/>
      <c r="E301" s="2"/>
      <c r="F301" s="2"/>
      <c r="G301" s="13"/>
      <c r="H301" s="13"/>
      <c r="I301" s="2"/>
      <c r="J301" s="2"/>
      <c r="K301" s="2"/>
      <c r="L301" s="2"/>
      <c r="M301" s="2"/>
    </row>
    <row r="302" spans="1:13" s="3" customFormat="1" x14ac:dyDescent="0.25">
      <c r="A302" s="2"/>
      <c r="B302" s="2"/>
      <c r="C302" s="2"/>
      <c r="D302" s="2"/>
      <c r="E302" s="2"/>
      <c r="F302" s="2"/>
      <c r="G302" s="13"/>
      <c r="H302" s="13"/>
      <c r="I302" s="2"/>
      <c r="J302" s="2"/>
      <c r="K302" s="2"/>
      <c r="L302" s="2"/>
      <c r="M302" s="2"/>
    </row>
    <row r="303" spans="1:13" s="3" customFormat="1" x14ac:dyDescent="0.25">
      <c r="A303" s="2"/>
      <c r="B303" s="2"/>
      <c r="C303" s="2"/>
      <c r="D303" s="2"/>
      <c r="E303" s="2"/>
      <c r="F303" s="2"/>
      <c r="G303" s="13"/>
      <c r="H303" s="13"/>
      <c r="I303" s="2"/>
      <c r="J303" s="2"/>
      <c r="K303" s="2"/>
      <c r="L303" s="2"/>
      <c r="M303" s="2"/>
    </row>
    <row r="304" spans="1:13" s="3" customFormat="1" x14ac:dyDescent="0.25">
      <c r="A304" s="2"/>
      <c r="B304" s="2"/>
      <c r="C304" s="2"/>
      <c r="D304" s="2"/>
      <c r="E304" s="2"/>
      <c r="F304" s="2"/>
      <c r="G304" s="13"/>
      <c r="H304" s="13"/>
      <c r="I304" s="2"/>
      <c r="J304" s="2"/>
      <c r="K304" s="2"/>
      <c r="L304" s="2"/>
      <c r="M304" s="2"/>
    </row>
    <row r="305" spans="1:13" s="3" customFormat="1" x14ac:dyDescent="0.25">
      <c r="A305" s="2"/>
      <c r="B305" s="2"/>
      <c r="C305" s="2"/>
      <c r="D305" s="2"/>
      <c r="E305" s="2"/>
      <c r="F305" s="2"/>
      <c r="G305" s="13"/>
      <c r="H305" s="13"/>
      <c r="I305" s="2"/>
      <c r="J305" s="2"/>
      <c r="K305" s="2"/>
      <c r="L305" s="2"/>
      <c r="M305" s="2"/>
    </row>
    <row r="306" spans="1:13" s="3" customFormat="1" x14ac:dyDescent="0.25">
      <c r="A306" s="2"/>
      <c r="B306" s="2"/>
      <c r="C306" s="2"/>
      <c r="D306" s="2"/>
      <c r="E306" s="2"/>
      <c r="F306" s="2"/>
      <c r="G306" s="13"/>
      <c r="H306" s="13"/>
      <c r="I306" s="2"/>
      <c r="J306" s="2"/>
      <c r="K306" s="2"/>
      <c r="L306" s="2"/>
      <c r="M306" s="2"/>
    </row>
    <row r="307" spans="1:13" s="3" customFormat="1" x14ac:dyDescent="0.25">
      <c r="A307" s="2"/>
      <c r="B307" s="2"/>
      <c r="C307" s="2"/>
      <c r="D307" s="2"/>
      <c r="E307" s="2"/>
      <c r="F307" s="2"/>
      <c r="G307" s="13"/>
      <c r="H307" s="13"/>
      <c r="I307" s="2"/>
      <c r="J307" s="2"/>
      <c r="K307" s="2"/>
      <c r="L307" s="2"/>
      <c r="M307" s="2"/>
    </row>
    <row r="308" spans="1:13" s="3" customFormat="1" x14ac:dyDescent="0.25">
      <c r="A308" s="2"/>
      <c r="B308" s="2"/>
      <c r="C308" s="2"/>
      <c r="D308" s="2"/>
      <c r="E308" s="2"/>
      <c r="F308" s="2"/>
      <c r="G308" s="13"/>
      <c r="H308" s="13"/>
      <c r="I308" s="2"/>
      <c r="J308" s="2"/>
      <c r="K308" s="2"/>
      <c r="L308" s="2"/>
      <c r="M308" s="2"/>
    </row>
    <row r="309" spans="1:13" s="3" customFormat="1" x14ac:dyDescent="0.25">
      <c r="A309" s="2"/>
      <c r="B309" s="2"/>
      <c r="C309" s="2"/>
      <c r="D309" s="2"/>
      <c r="E309" s="2"/>
      <c r="F309" s="2"/>
      <c r="G309" s="13"/>
      <c r="H309" s="13"/>
      <c r="I309" s="2"/>
      <c r="J309" s="2"/>
      <c r="K309" s="2"/>
      <c r="L309" s="2"/>
      <c r="M309" s="2"/>
    </row>
    <row r="310" spans="1:13" s="3" customFormat="1" x14ac:dyDescent="0.25">
      <c r="A310" s="2"/>
      <c r="B310" s="2"/>
      <c r="C310" s="2"/>
      <c r="D310" s="2"/>
      <c r="E310" s="2"/>
      <c r="F310" s="2"/>
      <c r="G310" s="13"/>
      <c r="H310" s="13"/>
      <c r="I310" s="2"/>
      <c r="J310" s="2"/>
      <c r="K310" s="2"/>
      <c r="L310" s="2"/>
      <c r="M310" s="2"/>
    </row>
    <row r="311" spans="1:13" s="3" customFormat="1" x14ac:dyDescent="0.25">
      <c r="A311" s="2"/>
      <c r="B311" s="2"/>
      <c r="C311" s="2"/>
      <c r="D311" s="2"/>
      <c r="E311" s="2"/>
      <c r="F311" s="2"/>
      <c r="G311" s="13"/>
      <c r="H311" s="13"/>
      <c r="I311" s="2"/>
      <c r="J311" s="2"/>
      <c r="K311" s="2"/>
      <c r="L311" s="2"/>
      <c r="M311" s="2"/>
    </row>
    <row r="312" spans="1:13" s="3" customFormat="1" x14ac:dyDescent="0.25">
      <c r="A312" s="2"/>
      <c r="B312" s="2"/>
      <c r="C312" s="2"/>
      <c r="D312" s="2"/>
      <c r="E312" s="2"/>
      <c r="F312" s="2"/>
      <c r="G312" s="13"/>
      <c r="H312" s="13"/>
      <c r="I312" s="2"/>
      <c r="J312" s="2"/>
      <c r="K312" s="2"/>
      <c r="L312" s="2"/>
      <c r="M312" s="2"/>
    </row>
    <row r="313" spans="1:13" s="3" customFormat="1" x14ac:dyDescent="0.25">
      <c r="A313" s="2"/>
      <c r="B313" s="2"/>
      <c r="C313" s="2"/>
      <c r="D313" s="2"/>
      <c r="E313" s="2"/>
      <c r="F313" s="2"/>
      <c r="G313" s="13"/>
      <c r="H313" s="13"/>
      <c r="I313" s="2"/>
      <c r="J313" s="2"/>
      <c r="K313" s="2"/>
      <c r="L313" s="2"/>
      <c r="M313" s="2"/>
    </row>
    <row r="314" spans="1:13" s="3" customFormat="1" x14ac:dyDescent="0.25">
      <c r="A314" s="2"/>
      <c r="B314" s="2"/>
      <c r="C314" s="2"/>
      <c r="D314" s="2"/>
      <c r="E314" s="2"/>
      <c r="F314" s="2"/>
      <c r="G314" s="13"/>
      <c r="H314" s="13"/>
      <c r="I314" s="2"/>
      <c r="J314" s="2"/>
      <c r="K314" s="2"/>
      <c r="L314" s="2"/>
      <c r="M314" s="2"/>
    </row>
    <row r="315" spans="1:13" s="3" customFormat="1" x14ac:dyDescent="0.25">
      <c r="A315" s="2"/>
      <c r="B315" s="2"/>
      <c r="C315" s="2"/>
      <c r="D315" s="2"/>
      <c r="E315" s="2"/>
      <c r="F315" s="2"/>
      <c r="G315" s="13"/>
      <c r="H315" s="13"/>
      <c r="I315" s="2"/>
      <c r="J315" s="2"/>
      <c r="K315" s="2"/>
      <c r="L315" s="2"/>
      <c r="M315" s="2"/>
    </row>
    <row r="316" spans="1:13" s="3" customFormat="1" x14ac:dyDescent="0.25">
      <c r="A316" s="2"/>
      <c r="B316" s="2"/>
      <c r="C316" s="2"/>
      <c r="D316" s="2"/>
      <c r="E316" s="2"/>
      <c r="F316" s="2"/>
      <c r="G316" s="13"/>
      <c r="H316" s="13"/>
      <c r="I316" s="2"/>
      <c r="J316" s="2"/>
      <c r="K316" s="2"/>
      <c r="L316" s="2"/>
      <c r="M316" s="2"/>
    </row>
    <row r="317" spans="1:13" s="3" customFormat="1" x14ac:dyDescent="0.25">
      <c r="A317" s="2"/>
      <c r="B317" s="2"/>
      <c r="C317" s="2"/>
      <c r="D317" s="2"/>
      <c r="E317" s="2"/>
      <c r="F317" s="2"/>
      <c r="G317" s="13"/>
      <c r="H317" s="13"/>
      <c r="I317" s="2"/>
      <c r="J317" s="2"/>
      <c r="K317" s="2"/>
      <c r="L317" s="2"/>
      <c r="M317" s="2"/>
    </row>
    <row r="318" spans="1:13" s="3" customFormat="1" x14ac:dyDescent="0.25">
      <c r="A318" s="2"/>
      <c r="B318" s="2"/>
      <c r="C318" s="2"/>
      <c r="D318" s="2"/>
      <c r="E318" s="2"/>
      <c r="F318" s="2"/>
      <c r="G318" s="13"/>
      <c r="H318" s="13"/>
      <c r="I318" s="2"/>
      <c r="J318" s="2"/>
      <c r="K318" s="2"/>
      <c r="L318" s="2"/>
      <c r="M318" s="2"/>
    </row>
    <row r="319" spans="1:13" s="3" customFormat="1" x14ac:dyDescent="0.25">
      <c r="A319" s="2"/>
      <c r="B319" s="2"/>
      <c r="C319" s="2"/>
      <c r="D319" s="2"/>
      <c r="E319" s="2"/>
      <c r="F319" s="2"/>
      <c r="G319" s="13"/>
      <c r="H319" s="13"/>
      <c r="I319" s="2"/>
      <c r="J319" s="2"/>
      <c r="K319" s="2"/>
      <c r="L319" s="2"/>
      <c r="M319" s="2"/>
    </row>
    <row r="320" spans="1:13" s="3" customFormat="1" x14ac:dyDescent="0.25">
      <c r="A320" s="2"/>
      <c r="B320" s="2"/>
      <c r="C320" s="2"/>
      <c r="D320" s="2"/>
      <c r="E320" s="2"/>
      <c r="F320" s="2"/>
      <c r="G320" s="13"/>
      <c r="H320" s="13"/>
      <c r="I320" s="2"/>
      <c r="J320" s="2"/>
      <c r="K320" s="2"/>
      <c r="L320" s="2"/>
      <c r="M320" s="2"/>
    </row>
    <row r="321" spans="1:13" s="3" customFormat="1" x14ac:dyDescent="0.25">
      <c r="A321" s="2"/>
      <c r="B321" s="2"/>
      <c r="C321" s="2"/>
      <c r="D321" s="2"/>
      <c r="E321" s="2"/>
      <c r="F321" s="2"/>
      <c r="G321" s="13"/>
      <c r="H321" s="13"/>
      <c r="I321" s="2"/>
      <c r="J321" s="2"/>
      <c r="K321" s="2"/>
      <c r="L321" s="2"/>
      <c r="M321" s="2"/>
    </row>
    <row r="322" spans="1:13" s="3" customFormat="1" x14ac:dyDescent="0.25">
      <c r="A322" s="2"/>
      <c r="B322" s="2"/>
      <c r="C322" s="2"/>
      <c r="D322" s="2"/>
      <c r="E322" s="2"/>
      <c r="F322" s="2"/>
      <c r="G322" s="13"/>
      <c r="H322" s="13"/>
      <c r="I322" s="2"/>
      <c r="J322" s="2"/>
      <c r="K322" s="2"/>
      <c r="L322" s="2"/>
      <c r="M322" s="2"/>
    </row>
    <row r="323" spans="1:13" s="3" customFormat="1" x14ac:dyDescent="0.25">
      <c r="A323" s="2"/>
      <c r="B323" s="2"/>
      <c r="C323" s="2"/>
      <c r="D323" s="2"/>
      <c r="E323" s="2"/>
      <c r="F323" s="2"/>
      <c r="G323" s="13"/>
      <c r="H323" s="13"/>
      <c r="I323" s="2"/>
      <c r="J323" s="2"/>
      <c r="K323" s="2"/>
      <c r="L323" s="2"/>
      <c r="M323" s="2"/>
    </row>
    <row r="324" spans="1:13" s="3" customFormat="1" x14ac:dyDescent="0.25">
      <c r="A324" s="2"/>
      <c r="B324" s="2"/>
      <c r="C324" s="2"/>
      <c r="D324" s="2"/>
      <c r="E324" s="2"/>
      <c r="F324" s="2"/>
      <c r="G324" s="13"/>
      <c r="H324" s="13"/>
      <c r="I324" s="2"/>
      <c r="J324" s="2"/>
      <c r="K324" s="2"/>
      <c r="L324" s="2"/>
      <c r="M324" s="2"/>
    </row>
    <row r="325" spans="1:13" s="3" customFormat="1" x14ac:dyDescent="0.25">
      <c r="A325" s="2"/>
      <c r="B325" s="2"/>
      <c r="C325" s="2"/>
      <c r="D325" s="2"/>
      <c r="E325" s="2"/>
      <c r="F325" s="2"/>
      <c r="G325" s="13"/>
      <c r="H325" s="13"/>
      <c r="I325" s="2"/>
      <c r="J325" s="2"/>
      <c r="K325" s="2"/>
      <c r="L325" s="2"/>
      <c r="M325" s="2"/>
    </row>
    <row r="326" spans="1:13" s="3" customFormat="1" x14ac:dyDescent="0.25">
      <c r="A326" s="2"/>
      <c r="B326" s="2"/>
      <c r="C326" s="2"/>
      <c r="D326" s="2"/>
      <c r="E326" s="2"/>
      <c r="F326" s="2"/>
      <c r="G326" s="13"/>
      <c r="H326" s="13"/>
      <c r="I326" s="2"/>
      <c r="J326" s="2"/>
      <c r="K326" s="2"/>
      <c r="L326" s="2"/>
      <c r="M326" s="2"/>
    </row>
    <row r="327" spans="1:13" s="3" customFormat="1" x14ac:dyDescent="0.25">
      <c r="A327" s="2"/>
      <c r="B327" s="2"/>
      <c r="C327" s="2"/>
      <c r="D327" s="2"/>
      <c r="E327" s="2"/>
      <c r="F327" s="2"/>
      <c r="G327" s="13"/>
      <c r="H327" s="13"/>
      <c r="I327" s="2"/>
      <c r="J327" s="2"/>
      <c r="K327" s="2"/>
      <c r="L327" s="2"/>
      <c r="M327" s="2"/>
    </row>
    <row r="328" spans="1:13" s="3" customFormat="1" x14ac:dyDescent="0.25">
      <c r="A328" s="2"/>
      <c r="B328" s="2"/>
      <c r="C328" s="2"/>
      <c r="D328" s="2"/>
      <c r="E328" s="2"/>
      <c r="F328" s="2"/>
      <c r="G328" s="13"/>
      <c r="H328" s="13"/>
      <c r="I328" s="2"/>
      <c r="J328" s="2"/>
      <c r="K328" s="2"/>
      <c r="L328" s="2"/>
      <c r="M328" s="2"/>
    </row>
    <row r="329" spans="1:13" s="3" customFormat="1" x14ac:dyDescent="0.25">
      <c r="A329" s="2"/>
      <c r="B329" s="2"/>
      <c r="C329" s="2"/>
      <c r="D329" s="2"/>
      <c r="E329" s="2"/>
      <c r="F329" s="2"/>
      <c r="G329" s="13"/>
      <c r="H329" s="13"/>
      <c r="I329" s="2"/>
      <c r="J329" s="2"/>
      <c r="K329" s="2"/>
      <c r="L329" s="2"/>
      <c r="M329" s="2"/>
    </row>
    <row r="330" spans="1:13" s="3" customFormat="1" x14ac:dyDescent="0.25">
      <c r="A330" s="2"/>
      <c r="B330" s="2"/>
      <c r="C330" s="2"/>
      <c r="D330" s="2"/>
      <c r="E330" s="2"/>
      <c r="F330" s="2"/>
      <c r="G330" s="13"/>
      <c r="H330" s="13"/>
      <c r="I330" s="2"/>
      <c r="J330" s="2"/>
      <c r="K330" s="2"/>
      <c r="L330" s="2"/>
      <c r="M330" s="2"/>
    </row>
    <row r="331" spans="1:13" s="3" customFormat="1" x14ac:dyDescent="0.25">
      <c r="A331" s="2"/>
      <c r="B331" s="2"/>
      <c r="C331" s="2"/>
      <c r="D331" s="2"/>
      <c r="E331" s="2"/>
      <c r="F331" s="2"/>
      <c r="G331" s="13"/>
      <c r="H331" s="13"/>
      <c r="I331" s="2"/>
      <c r="J331" s="2"/>
      <c r="K331" s="2"/>
      <c r="L331" s="2"/>
      <c r="M331" s="2"/>
    </row>
    <row r="332" spans="1:13" s="3" customFormat="1" x14ac:dyDescent="0.25">
      <c r="A332" s="2"/>
      <c r="B332" s="2"/>
      <c r="C332" s="2"/>
      <c r="D332" s="2"/>
      <c r="E332" s="2"/>
      <c r="F332" s="2"/>
      <c r="G332" s="13"/>
      <c r="H332" s="13"/>
      <c r="I332" s="2"/>
      <c r="J332" s="2"/>
      <c r="K332" s="2"/>
      <c r="L332" s="2"/>
      <c r="M332" s="2"/>
    </row>
    <row r="333" spans="1:13" s="3" customFormat="1" x14ac:dyDescent="0.25">
      <c r="A333" s="2"/>
      <c r="B333" s="2"/>
      <c r="C333" s="2"/>
      <c r="D333" s="2"/>
      <c r="E333" s="2"/>
      <c r="F333" s="2"/>
      <c r="G333" s="13"/>
      <c r="H333" s="13"/>
      <c r="I333" s="2"/>
      <c r="J333" s="2"/>
      <c r="K333" s="2"/>
      <c r="L333" s="2"/>
      <c r="M333" s="2"/>
    </row>
    <row r="334" spans="1:13" s="3" customFormat="1" x14ac:dyDescent="0.25">
      <c r="A334" s="2"/>
      <c r="B334" s="2"/>
      <c r="C334" s="2"/>
      <c r="D334" s="2"/>
      <c r="E334" s="2"/>
      <c r="F334" s="2"/>
      <c r="G334" s="13"/>
      <c r="H334" s="13"/>
      <c r="I334" s="2"/>
      <c r="J334" s="2"/>
      <c r="K334" s="2"/>
      <c r="L334" s="2"/>
      <c r="M334" s="2"/>
    </row>
    <row r="335" spans="1:13" s="3" customFormat="1" x14ac:dyDescent="0.25">
      <c r="A335" s="2"/>
      <c r="B335" s="2"/>
      <c r="C335" s="2"/>
      <c r="D335" s="2"/>
      <c r="E335" s="2"/>
      <c r="F335" s="2"/>
      <c r="G335" s="13"/>
      <c r="H335" s="13"/>
      <c r="I335" s="2"/>
      <c r="J335" s="2"/>
      <c r="K335" s="2"/>
      <c r="L335" s="2"/>
      <c r="M335" s="2"/>
    </row>
    <row r="336" spans="1:13" s="3" customFormat="1" x14ac:dyDescent="0.25">
      <c r="A336" s="2"/>
      <c r="B336" s="2"/>
      <c r="C336" s="2"/>
      <c r="D336" s="2"/>
      <c r="E336" s="2"/>
      <c r="F336" s="2"/>
      <c r="G336" s="13"/>
      <c r="H336" s="13"/>
      <c r="I336" s="2"/>
      <c r="J336" s="2"/>
      <c r="K336" s="2"/>
      <c r="L336" s="2"/>
      <c r="M336" s="2"/>
    </row>
    <row r="337" spans="1:13" s="3" customFormat="1" x14ac:dyDescent="0.25">
      <c r="A337" s="2"/>
      <c r="B337" s="2"/>
      <c r="C337" s="2"/>
      <c r="D337" s="2"/>
      <c r="E337" s="2"/>
      <c r="F337" s="2"/>
      <c r="G337" s="13"/>
      <c r="H337" s="13"/>
      <c r="I337" s="2"/>
      <c r="J337" s="2"/>
      <c r="K337" s="2"/>
      <c r="L337" s="2"/>
      <c r="M337" s="2"/>
    </row>
    <row r="338" spans="1:13" s="3" customFormat="1" x14ac:dyDescent="0.25">
      <c r="A338" s="2"/>
      <c r="B338" s="2"/>
      <c r="C338" s="2"/>
      <c r="D338" s="2"/>
      <c r="E338" s="2"/>
      <c r="F338" s="2"/>
      <c r="G338" s="13"/>
      <c r="H338" s="13"/>
      <c r="I338" s="2"/>
      <c r="J338" s="2"/>
      <c r="K338" s="2"/>
      <c r="L338" s="2"/>
      <c r="M338" s="2"/>
    </row>
    <row r="339" spans="1:13" s="3" customFormat="1" x14ac:dyDescent="0.25">
      <c r="A339" s="2"/>
      <c r="B339" s="2"/>
      <c r="C339" s="2"/>
      <c r="D339" s="2"/>
      <c r="E339" s="2"/>
      <c r="F339" s="2"/>
      <c r="G339" s="13"/>
      <c r="H339" s="13"/>
      <c r="I339" s="2"/>
      <c r="J339" s="2"/>
      <c r="K339" s="2"/>
      <c r="L339" s="2"/>
      <c r="M339" s="2"/>
    </row>
    <row r="340" spans="1:13" s="3" customFormat="1" x14ac:dyDescent="0.25">
      <c r="A340" s="2"/>
      <c r="B340" s="2"/>
      <c r="C340" s="2"/>
      <c r="D340" s="2"/>
      <c r="E340" s="2"/>
      <c r="F340" s="2"/>
      <c r="G340" s="13"/>
      <c r="H340" s="13"/>
      <c r="I340" s="2"/>
      <c r="J340" s="2"/>
      <c r="K340" s="2"/>
      <c r="L340" s="2"/>
      <c r="M340" s="2"/>
    </row>
    <row r="341" spans="1:13" s="3" customFormat="1" x14ac:dyDescent="0.25">
      <c r="A341" s="2"/>
      <c r="B341" s="2"/>
      <c r="C341" s="2"/>
      <c r="D341" s="2"/>
      <c r="E341" s="2"/>
      <c r="F341" s="2"/>
      <c r="G341" s="13"/>
      <c r="H341" s="13"/>
      <c r="I341" s="2"/>
      <c r="J341" s="2"/>
      <c r="K341" s="2"/>
      <c r="L341" s="2"/>
      <c r="M341" s="2"/>
    </row>
    <row r="342" spans="1:13" s="3" customFormat="1" x14ac:dyDescent="0.25">
      <c r="A342" s="2"/>
      <c r="B342" s="2"/>
      <c r="C342" s="2"/>
      <c r="D342" s="2"/>
      <c r="E342" s="2"/>
      <c r="F342" s="2"/>
      <c r="G342" s="13"/>
      <c r="H342" s="13"/>
      <c r="I342" s="2"/>
      <c r="J342" s="2"/>
      <c r="K342" s="2"/>
      <c r="L342" s="2"/>
      <c r="M342" s="2"/>
    </row>
    <row r="343" spans="1:13" s="3" customFormat="1" x14ac:dyDescent="0.25">
      <c r="A343" s="2"/>
      <c r="B343" s="2"/>
      <c r="C343" s="2"/>
      <c r="D343" s="2"/>
      <c r="E343" s="2"/>
      <c r="F343" s="2"/>
      <c r="G343" s="13"/>
      <c r="H343" s="13"/>
      <c r="I343" s="2"/>
      <c r="J343" s="2"/>
      <c r="K343" s="2"/>
      <c r="L343" s="2"/>
      <c r="M343" s="2"/>
    </row>
    <row r="344" spans="1:13" s="3" customFormat="1" x14ac:dyDescent="0.25">
      <c r="A344" s="2"/>
      <c r="B344" s="2"/>
      <c r="C344" s="2"/>
      <c r="D344" s="2"/>
      <c r="E344" s="2"/>
      <c r="F344" s="2"/>
      <c r="G344" s="13"/>
      <c r="H344" s="13"/>
      <c r="I344" s="2"/>
      <c r="J344" s="2"/>
      <c r="K344" s="2"/>
      <c r="L344" s="2"/>
      <c r="M344" s="2"/>
    </row>
    <row r="345" spans="1:13" s="3" customFormat="1" x14ac:dyDescent="0.25">
      <c r="A345" s="2"/>
      <c r="B345" s="2"/>
      <c r="C345" s="2"/>
      <c r="D345" s="2"/>
      <c r="E345" s="2"/>
      <c r="F345" s="2"/>
      <c r="G345" s="13"/>
      <c r="H345" s="13"/>
      <c r="I345" s="2"/>
      <c r="J345" s="2"/>
      <c r="K345" s="2"/>
      <c r="L345" s="2"/>
      <c r="M345" s="2"/>
    </row>
    <row r="346" spans="1:13" s="3" customFormat="1" x14ac:dyDescent="0.25">
      <c r="A346" s="2"/>
      <c r="B346" s="2"/>
      <c r="C346" s="2"/>
      <c r="D346" s="2"/>
      <c r="E346" s="2"/>
      <c r="F346" s="2"/>
      <c r="G346" s="13"/>
      <c r="H346" s="13"/>
      <c r="I346" s="2"/>
      <c r="J346" s="2"/>
      <c r="K346" s="2"/>
      <c r="L346" s="2"/>
      <c r="M346" s="2"/>
    </row>
    <row r="347" spans="1:13" s="3" customFormat="1" x14ac:dyDescent="0.25">
      <c r="A347" s="2"/>
      <c r="B347" s="2"/>
      <c r="C347" s="2"/>
      <c r="D347" s="2"/>
      <c r="E347" s="2"/>
      <c r="F347" s="2"/>
      <c r="G347" s="13"/>
      <c r="H347" s="13"/>
      <c r="I347" s="2"/>
      <c r="J347" s="2"/>
      <c r="K347" s="2"/>
      <c r="L347" s="2"/>
      <c r="M347" s="2"/>
    </row>
    <row r="348" spans="1:13" s="3" customFormat="1" x14ac:dyDescent="0.25">
      <c r="A348" s="2"/>
      <c r="B348" s="2"/>
      <c r="C348" s="2"/>
      <c r="D348" s="2"/>
      <c r="E348" s="2"/>
      <c r="F348" s="2"/>
      <c r="G348" s="13"/>
      <c r="H348" s="13"/>
      <c r="I348" s="2"/>
      <c r="J348" s="2"/>
      <c r="K348" s="2"/>
      <c r="L348" s="2"/>
      <c r="M348" s="2"/>
    </row>
    <row r="349" spans="1:13" s="3" customFormat="1" x14ac:dyDescent="0.25">
      <c r="A349" s="2"/>
      <c r="B349" s="2"/>
      <c r="C349" s="2"/>
      <c r="D349" s="2"/>
      <c r="E349" s="2"/>
      <c r="F349" s="2"/>
      <c r="G349" s="13"/>
      <c r="H349" s="13"/>
      <c r="I349" s="2"/>
      <c r="J349" s="2"/>
      <c r="K349" s="2"/>
      <c r="L349" s="2"/>
      <c r="M349" s="2"/>
    </row>
    <row r="350" spans="1:13" s="3" customFormat="1" x14ac:dyDescent="0.25">
      <c r="A350" s="2"/>
      <c r="B350" s="2"/>
      <c r="C350" s="2"/>
      <c r="D350" s="2"/>
      <c r="E350" s="2"/>
      <c r="F350" s="2"/>
      <c r="G350" s="13"/>
      <c r="H350" s="13"/>
      <c r="I350" s="2"/>
      <c r="J350" s="2"/>
      <c r="K350" s="2"/>
      <c r="L350" s="2"/>
      <c r="M350" s="2"/>
    </row>
    <row r="351" spans="1:13" s="3" customFormat="1" x14ac:dyDescent="0.25">
      <c r="A351" s="2"/>
      <c r="B351" s="2"/>
      <c r="C351" s="2"/>
      <c r="D351" s="2"/>
      <c r="E351" s="2"/>
      <c r="F351" s="2"/>
      <c r="G351" s="13"/>
      <c r="H351" s="13"/>
      <c r="I351" s="2"/>
      <c r="J351" s="2"/>
      <c r="K351" s="2"/>
      <c r="L351" s="2"/>
      <c r="M351" s="2"/>
    </row>
    <row r="352" spans="1:13" s="3" customFormat="1" x14ac:dyDescent="0.25">
      <c r="A352" s="2"/>
      <c r="B352" s="2"/>
      <c r="C352" s="2"/>
      <c r="D352" s="2"/>
      <c r="E352" s="2"/>
      <c r="F352" s="2"/>
      <c r="G352" s="13"/>
      <c r="H352" s="13"/>
      <c r="I352" s="2"/>
      <c r="J352" s="2"/>
      <c r="K352" s="2"/>
      <c r="L352" s="2"/>
      <c r="M352" s="2"/>
    </row>
    <row r="353" spans="1:13" s="3" customFormat="1" x14ac:dyDescent="0.25">
      <c r="A353" s="2"/>
      <c r="B353" s="2"/>
      <c r="C353" s="2"/>
      <c r="D353" s="2"/>
      <c r="E353" s="2"/>
      <c r="F353" s="2"/>
      <c r="G353" s="13"/>
      <c r="H353" s="13"/>
      <c r="I353" s="2"/>
      <c r="J353" s="2"/>
      <c r="K353" s="2"/>
      <c r="L353" s="2"/>
      <c r="M353" s="2"/>
    </row>
    <row r="354" spans="1:13" s="3" customFormat="1" x14ac:dyDescent="0.25">
      <c r="A354" s="2"/>
      <c r="B354" s="2"/>
      <c r="C354" s="2"/>
      <c r="D354" s="2"/>
      <c r="E354" s="2"/>
      <c r="F354" s="2"/>
      <c r="G354" s="13"/>
      <c r="H354" s="13"/>
      <c r="I354" s="2"/>
      <c r="J354" s="2"/>
      <c r="K354" s="2"/>
      <c r="L354" s="2"/>
      <c r="M354" s="2"/>
    </row>
    <row r="355" spans="1:13" s="3" customFormat="1" x14ac:dyDescent="0.25">
      <c r="A355" s="2"/>
      <c r="B355" s="2"/>
      <c r="C355" s="2"/>
      <c r="D355" s="2"/>
      <c r="E355" s="2"/>
      <c r="F355" s="2"/>
      <c r="G355" s="13"/>
      <c r="H355" s="13"/>
      <c r="I355" s="2"/>
      <c r="J355" s="2"/>
      <c r="K355" s="2"/>
      <c r="L355" s="2"/>
      <c r="M355" s="2"/>
    </row>
    <row r="356" spans="1:13" s="3" customFormat="1" x14ac:dyDescent="0.25">
      <c r="A356" s="2"/>
      <c r="B356" s="2"/>
      <c r="C356" s="2"/>
      <c r="D356" s="2"/>
      <c r="E356" s="2"/>
      <c r="F356" s="2"/>
      <c r="G356" s="13"/>
      <c r="H356" s="13"/>
      <c r="I356" s="2"/>
      <c r="J356" s="2"/>
      <c r="K356" s="2"/>
      <c r="L356" s="2"/>
      <c r="M356" s="2"/>
    </row>
    <row r="357" spans="1:13" s="3" customFormat="1" x14ac:dyDescent="0.25">
      <c r="A357" s="2"/>
      <c r="B357" s="2"/>
      <c r="C357" s="2"/>
      <c r="D357" s="2"/>
      <c r="E357" s="2"/>
      <c r="F357" s="2"/>
      <c r="G357" s="13"/>
      <c r="H357" s="13"/>
      <c r="I357" s="2"/>
      <c r="J357" s="2"/>
      <c r="K357" s="2"/>
      <c r="L357" s="2"/>
      <c r="M357" s="2"/>
    </row>
    <row r="358" spans="1:13" s="3" customFormat="1" x14ac:dyDescent="0.25">
      <c r="A358" s="2"/>
      <c r="B358" s="2"/>
      <c r="C358" s="2"/>
      <c r="D358" s="2"/>
      <c r="E358" s="2"/>
      <c r="F358" s="2"/>
      <c r="G358" s="13"/>
      <c r="H358" s="13"/>
      <c r="I358" s="2"/>
      <c r="J358" s="2"/>
      <c r="K358" s="2"/>
      <c r="L358" s="2"/>
      <c r="M358" s="2"/>
    </row>
    <row r="359" spans="1:13" s="3" customFormat="1" x14ac:dyDescent="0.25">
      <c r="A359" s="2"/>
      <c r="B359" s="2"/>
      <c r="C359" s="2"/>
      <c r="D359" s="2"/>
      <c r="E359" s="2"/>
      <c r="F359" s="2"/>
      <c r="G359" s="13"/>
      <c r="H359" s="13"/>
      <c r="I359" s="2"/>
      <c r="J359" s="2"/>
      <c r="K359" s="2"/>
      <c r="L359" s="2"/>
      <c r="M359" s="2"/>
    </row>
    <row r="360" spans="1:13" s="3" customFormat="1" x14ac:dyDescent="0.25">
      <c r="A360" s="2"/>
      <c r="B360" s="2"/>
      <c r="C360" s="2"/>
      <c r="D360" s="2"/>
      <c r="E360" s="2"/>
      <c r="F360" s="2"/>
      <c r="G360" s="13"/>
      <c r="H360" s="13"/>
      <c r="I360" s="2"/>
      <c r="J360" s="2"/>
      <c r="K360" s="2"/>
      <c r="L360" s="2"/>
      <c r="M360" s="2"/>
    </row>
    <row r="361" spans="1:13" s="3" customFormat="1" x14ac:dyDescent="0.25">
      <c r="A361" s="2"/>
      <c r="B361" s="2"/>
      <c r="C361" s="2"/>
      <c r="D361" s="2"/>
      <c r="E361" s="2"/>
      <c r="F361" s="2"/>
      <c r="G361" s="13"/>
      <c r="H361" s="13"/>
      <c r="I361" s="2"/>
      <c r="J361" s="2"/>
      <c r="K361" s="2"/>
      <c r="L361" s="2"/>
      <c r="M361" s="2"/>
    </row>
    <row r="362" spans="1:13" s="3" customFormat="1" x14ac:dyDescent="0.25">
      <c r="A362" s="2"/>
      <c r="B362" s="2"/>
      <c r="C362" s="2"/>
      <c r="D362" s="2"/>
      <c r="E362" s="2"/>
      <c r="F362" s="2"/>
      <c r="G362" s="13"/>
      <c r="H362" s="13"/>
      <c r="I362" s="2"/>
      <c r="J362" s="2"/>
      <c r="K362" s="2"/>
      <c r="L362" s="2"/>
      <c r="M362" s="2"/>
    </row>
    <row r="363" spans="1:13" s="3" customFormat="1" x14ac:dyDescent="0.25">
      <c r="A363" s="2"/>
      <c r="B363" s="2"/>
      <c r="C363" s="2"/>
      <c r="D363" s="2"/>
      <c r="E363" s="2"/>
      <c r="F363" s="2"/>
      <c r="G363" s="13"/>
      <c r="H363" s="13"/>
      <c r="I363" s="2"/>
      <c r="J363" s="2"/>
      <c r="K363" s="2"/>
      <c r="L363" s="2"/>
      <c r="M363" s="2"/>
    </row>
    <row r="364" spans="1:13" s="3" customFormat="1" x14ac:dyDescent="0.25">
      <c r="A364" s="2"/>
      <c r="B364" s="2"/>
      <c r="C364" s="2"/>
      <c r="D364" s="2"/>
      <c r="E364" s="2"/>
      <c r="F364" s="2"/>
      <c r="G364" s="13"/>
      <c r="H364" s="13"/>
      <c r="I364" s="2"/>
      <c r="J364" s="2"/>
      <c r="K364" s="2"/>
      <c r="L364" s="2"/>
      <c r="M364" s="2"/>
    </row>
    <row r="365" spans="1:13" s="3" customFormat="1" x14ac:dyDescent="0.25">
      <c r="A365" s="2"/>
      <c r="B365" s="2"/>
      <c r="C365" s="2"/>
      <c r="D365" s="2"/>
      <c r="E365" s="2"/>
      <c r="F365" s="2"/>
      <c r="G365" s="13"/>
      <c r="H365" s="13"/>
      <c r="I365" s="2"/>
      <c r="J365" s="2"/>
      <c r="K365" s="2"/>
      <c r="L365" s="2"/>
      <c r="M365" s="2"/>
    </row>
    <row r="366" spans="1:13" s="3" customFormat="1" x14ac:dyDescent="0.25">
      <c r="A366" s="2"/>
      <c r="B366" s="2"/>
      <c r="C366" s="2"/>
      <c r="D366" s="2"/>
      <c r="E366" s="2"/>
      <c r="F366" s="2"/>
      <c r="G366" s="13"/>
      <c r="H366" s="13"/>
      <c r="I366" s="2"/>
      <c r="J366" s="2"/>
      <c r="K366" s="2"/>
      <c r="L366" s="2"/>
      <c r="M366" s="2"/>
    </row>
    <row r="367" spans="1:13" s="3" customFormat="1" x14ac:dyDescent="0.25">
      <c r="A367" s="2"/>
      <c r="B367" s="2"/>
      <c r="C367" s="2"/>
      <c r="D367" s="2"/>
      <c r="E367" s="2"/>
      <c r="F367" s="2"/>
      <c r="G367" s="13"/>
      <c r="H367" s="13"/>
      <c r="I367" s="2"/>
      <c r="J367" s="2"/>
      <c r="K367" s="2"/>
      <c r="L367" s="2"/>
      <c r="M367" s="2"/>
    </row>
    <row r="368" spans="1:13" s="3" customFormat="1" x14ac:dyDescent="0.25">
      <c r="A368" s="2"/>
      <c r="B368" s="2"/>
      <c r="C368" s="2"/>
      <c r="D368" s="2"/>
      <c r="E368" s="2"/>
      <c r="F368" s="2"/>
      <c r="G368" s="13"/>
      <c r="H368" s="13"/>
      <c r="I368" s="2"/>
      <c r="J368" s="2"/>
      <c r="K368" s="2"/>
      <c r="L368" s="2"/>
      <c r="M368" s="2"/>
    </row>
    <row r="369" spans="1:13" s="3" customFormat="1" x14ac:dyDescent="0.25">
      <c r="A369" s="2"/>
      <c r="B369" s="2"/>
      <c r="C369" s="2"/>
      <c r="D369" s="2"/>
      <c r="E369" s="2"/>
      <c r="F369" s="2"/>
      <c r="G369" s="13"/>
      <c r="H369" s="13"/>
      <c r="I369" s="2"/>
      <c r="J369" s="2"/>
      <c r="K369" s="2"/>
      <c r="L369" s="2"/>
      <c r="M369" s="2"/>
    </row>
    <row r="370" spans="1:13" s="3" customFormat="1" x14ac:dyDescent="0.25">
      <c r="A370" s="2"/>
      <c r="B370" s="2"/>
      <c r="C370" s="2"/>
      <c r="D370" s="2"/>
      <c r="E370" s="2"/>
      <c r="F370" s="2"/>
      <c r="G370" s="13"/>
      <c r="H370" s="13"/>
      <c r="I370" s="2"/>
      <c r="J370" s="2"/>
      <c r="K370" s="2"/>
      <c r="L370" s="2"/>
      <c r="M370" s="2"/>
    </row>
    <row r="371" spans="1:13" s="3" customFormat="1" x14ac:dyDescent="0.25">
      <c r="A371" s="2"/>
      <c r="B371" s="2"/>
      <c r="C371" s="2"/>
      <c r="D371" s="2"/>
      <c r="E371" s="2"/>
      <c r="F371" s="2"/>
      <c r="G371" s="13"/>
      <c r="H371" s="13"/>
      <c r="I371" s="2"/>
      <c r="J371" s="2"/>
      <c r="K371" s="2"/>
      <c r="L371" s="2"/>
      <c r="M371" s="2"/>
    </row>
    <row r="372" spans="1:13" s="3" customFormat="1" x14ac:dyDescent="0.25">
      <c r="A372" s="2"/>
      <c r="B372" s="2"/>
      <c r="C372" s="2"/>
      <c r="D372" s="2"/>
      <c r="E372" s="2"/>
      <c r="F372" s="2"/>
      <c r="G372" s="13"/>
      <c r="H372" s="13"/>
      <c r="I372" s="2"/>
      <c r="J372" s="2"/>
      <c r="K372" s="2"/>
      <c r="L372" s="2"/>
      <c r="M372" s="2"/>
    </row>
    <row r="373" spans="1:13" s="3" customFormat="1" x14ac:dyDescent="0.25">
      <c r="A373" s="2"/>
      <c r="B373" s="2"/>
      <c r="C373" s="2"/>
      <c r="D373" s="2"/>
      <c r="E373" s="2"/>
      <c r="F373" s="2"/>
      <c r="G373" s="13"/>
      <c r="H373" s="13"/>
      <c r="I373" s="2"/>
      <c r="J373" s="2"/>
      <c r="K373" s="2"/>
      <c r="L373" s="2"/>
      <c r="M373" s="2"/>
    </row>
    <row r="374" spans="1:13" s="3" customFormat="1" x14ac:dyDescent="0.25">
      <c r="A374" s="2"/>
      <c r="B374" s="2"/>
      <c r="C374" s="2"/>
      <c r="D374" s="2"/>
      <c r="E374" s="2"/>
      <c r="F374" s="2"/>
      <c r="G374" s="13"/>
      <c r="H374" s="13"/>
      <c r="I374" s="2"/>
      <c r="J374" s="2"/>
      <c r="K374" s="2"/>
      <c r="L374" s="2"/>
      <c r="M374" s="2"/>
    </row>
    <row r="375" spans="1:13" s="3" customFormat="1" x14ac:dyDescent="0.25">
      <c r="A375" s="2"/>
      <c r="B375" s="2"/>
      <c r="C375" s="2"/>
      <c r="D375" s="2"/>
      <c r="E375" s="2"/>
      <c r="F375" s="2"/>
      <c r="G375" s="13"/>
      <c r="H375" s="13"/>
      <c r="I375" s="2"/>
      <c r="J375" s="2"/>
      <c r="K375" s="2"/>
      <c r="L375" s="2"/>
      <c r="M375" s="2"/>
    </row>
    <row r="376" spans="1:13" s="3" customFormat="1" x14ac:dyDescent="0.25">
      <c r="A376" s="2"/>
      <c r="B376" s="2"/>
      <c r="C376" s="2"/>
      <c r="D376" s="2"/>
      <c r="E376" s="2"/>
      <c r="F376" s="2"/>
      <c r="G376" s="13"/>
      <c r="H376" s="13"/>
      <c r="I376" s="2"/>
      <c r="J376" s="2"/>
      <c r="K376" s="2"/>
      <c r="L376" s="2"/>
      <c r="M376" s="2"/>
    </row>
    <row r="377" spans="1:13" s="3" customFormat="1" x14ac:dyDescent="0.25">
      <c r="A377" s="2"/>
      <c r="B377" s="2"/>
      <c r="C377" s="2"/>
      <c r="D377" s="2"/>
      <c r="E377" s="2"/>
      <c r="F377" s="2"/>
      <c r="G377" s="13"/>
      <c r="H377" s="13"/>
      <c r="I377" s="2"/>
      <c r="J377" s="2"/>
      <c r="K377" s="2"/>
      <c r="L377" s="2"/>
      <c r="M377" s="2"/>
    </row>
    <row r="378" spans="1:13" s="3" customFormat="1" x14ac:dyDescent="0.25">
      <c r="A378" s="2"/>
      <c r="B378" s="2"/>
      <c r="C378" s="2"/>
      <c r="D378" s="2"/>
      <c r="E378" s="2"/>
      <c r="F378" s="2"/>
      <c r="G378" s="13"/>
      <c r="H378" s="13"/>
      <c r="I378" s="2"/>
      <c r="J378" s="2"/>
      <c r="K378" s="2"/>
      <c r="L378" s="2"/>
      <c r="M378" s="2"/>
    </row>
    <row r="379" spans="1:13" s="3" customFormat="1" x14ac:dyDescent="0.25">
      <c r="A379" s="2"/>
      <c r="B379" s="2"/>
      <c r="C379" s="2"/>
      <c r="D379" s="2"/>
      <c r="E379" s="2"/>
      <c r="F379" s="2"/>
      <c r="G379" s="13"/>
      <c r="H379" s="13"/>
      <c r="I379" s="2"/>
      <c r="J379" s="2"/>
      <c r="K379" s="2"/>
      <c r="L379" s="2"/>
      <c r="M379" s="2"/>
    </row>
    <row r="380" spans="1:13" s="3" customFormat="1" x14ac:dyDescent="0.25">
      <c r="A380" s="2"/>
      <c r="B380" s="2"/>
      <c r="C380" s="2"/>
      <c r="D380" s="2"/>
      <c r="E380" s="2"/>
      <c r="F380" s="2"/>
      <c r="G380" s="13"/>
      <c r="H380" s="13"/>
      <c r="I380" s="2"/>
      <c r="J380" s="2"/>
      <c r="K380" s="2"/>
      <c r="L380" s="2"/>
      <c r="M380" s="2"/>
    </row>
    <row r="381" spans="1:13" s="3" customFormat="1" x14ac:dyDescent="0.25">
      <c r="A381" s="2"/>
      <c r="B381" s="2"/>
      <c r="C381" s="2"/>
      <c r="D381" s="2"/>
      <c r="E381" s="2"/>
      <c r="F381" s="2"/>
      <c r="G381" s="13"/>
      <c r="H381" s="13"/>
      <c r="I381" s="2"/>
      <c r="J381" s="2"/>
      <c r="K381" s="2"/>
      <c r="L381" s="2"/>
      <c r="M381" s="2"/>
    </row>
    <row r="382" spans="1:13" s="3" customFormat="1" x14ac:dyDescent="0.25">
      <c r="A382" s="2"/>
      <c r="B382" s="2"/>
      <c r="C382" s="2"/>
      <c r="D382" s="2"/>
      <c r="E382" s="2"/>
      <c r="F382" s="2"/>
      <c r="G382" s="13"/>
      <c r="H382" s="13"/>
      <c r="I382" s="2"/>
      <c r="J382" s="2"/>
      <c r="K382" s="2"/>
      <c r="L382" s="2"/>
      <c r="M382" s="2"/>
    </row>
    <row r="383" spans="1:13" s="3" customFormat="1" x14ac:dyDescent="0.25">
      <c r="A383" s="2"/>
      <c r="B383" s="2"/>
      <c r="C383" s="2"/>
      <c r="D383" s="2"/>
      <c r="E383" s="2"/>
      <c r="F383" s="2"/>
      <c r="G383" s="13"/>
      <c r="H383" s="13"/>
      <c r="I383" s="2"/>
      <c r="J383" s="2"/>
      <c r="K383" s="2"/>
      <c r="L383" s="2"/>
      <c r="M383" s="2"/>
    </row>
    <row r="384" spans="1:13" s="3" customFormat="1" x14ac:dyDescent="0.25">
      <c r="A384" s="2"/>
      <c r="B384" s="2"/>
      <c r="C384" s="2"/>
      <c r="D384" s="2"/>
      <c r="E384" s="2"/>
      <c r="F384" s="2"/>
      <c r="G384" s="13"/>
      <c r="H384" s="13"/>
      <c r="I384" s="2"/>
      <c r="J384" s="2"/>
      <c r="K384" s="2"/>
      <c r="L384" s="2"/>
      <c r="M384" s="2"/>
    </row>
    <row r="385" spans="1:13" s="3" customFormat="1" x14ac:dyDescent="0.25">
      <c r="A385" s="2"/>
      <c r="B385" s="2"/>
      <c r="C385" s="2"/>
      <c r="D385" s="2"/>
      <c r="E385" s="2"/>
      <c r="F385" s="2"/>
      <c r="G385" s="13"/>
      <c r="H385" s="13"/>
      <c r="I385" s="2"/>
      <c r="J385" s="2"/>
      <c r="K385" s="2"/>
      <c r="L385" s="2"/>
      <c r="M385" s="2"/>
    </row>
    <row r="386" spans="1:13" s="3" customFormat="1" x14ac:dyDescent="0.25">
      <c r="A386" s="2"/>
      <c r="B386" s="2"/>
      <c r="C386" s="2"/>
      <c r="D386" s="2"/>
      <c r="E386" s="2"/>
      <c r="F386" s="2"/>
      <c r="G386" s="13"/>
      <c r="H386" s="13"/>
      <c r="I386" s="2"/>
      <c r="J386" s="2"/>
      <c r="K386" s="2"/>
      <c r="L386" s="2"/>
      <c r="M386" s="2"/>
    </row>
    <row r="387" spans="1:13" s="3" customFormat="1" x14ac:dyDescent="0.25">
      <c r="A387" s="2"/>
      <c r="B387" s="2"/>
      <c r="C387" s="2"/>
      <c r="D387" s="2"/>
      <c r="E387" s="2"/>
      <c r="F387" s="2"/>
      <c r="G387" s="13"/>
      <c r="H387" s="13"/>
      <c r="I387" s="2"/>
      <c r="J387" s="2"/>
      <c r="K387" s="2"/>
      <c r="L387" s="2"/>
      <c r="M387" s="2"/>
    </row>
    <row r="388" spans="1:13" s="3" customFormat="1" x14ac:dyDescent="0.25">
      <c r="A388" s="2"/>
      <c r="B388" s="2"/>
      <c r="C388" s="2"/>
      <c r="D388" s="2"/>
      <c r="E388" s="2"/>
      <c r="F388" s="2"/>
      <c r="G388" s="13"/>
      <c r="H388" s="13"/>
      <c r="I388" s="2"/>
      <c r="J388" s="2"/>
      <c r="K388" s="2"/>
      <c r="L388" s="2"/>
      <c r="M388" s="2"/>
    </row>
    <row r="389" spans="1:13" s="3" customFormat="1" x14ac:dyDescent="0.25">
      <c r="A389" s="2"/>
      <c r="B389" s="2"/>
      <c r="C389" s="2"/>
      <c r="D389" s="2"/>
      <c r="E389" s="2"/>
      <c r="F389" s="2"/>
      <c r="G389" s="13"/>
      <c r="H389" s="13"/>
      <c r="I389" s="2"/>
      <c r="J389" s="2"/>
      <c r="K389" s="2"/>
      <c r="L389" s="2"/>
      <c r="M389" s="2"/>
    </row>
    <row r="390" spans="1:13" s="3" customFormat="1" x14ac:dyDescent="0.25">
      <c r="A390" s="2"/>
      <c r="B390" s="2"/>
      <c r="C390" s="2"/>
      <c r="D390" s="2"/>
      <c r="E390" s="2"/>
      <c r="F390" s="2"/>
      <c r="G390" s="13"/>
      <c r="H390" s="13"/>
      <c r="I390" s="2"/>
      <c r="J390" s="2"/>
      <c r="K390" s="2"/>
      <c r="L390" s="2"/>
      <c r="M390" s="2"/>
    </row>
    <row r="391" spans="1:13" s="3" customFormat="1" x14ac:dyDescent="0.25">
      <c r="A391" s="2"/>
      <c r="B391" s="2"/>
      <c r="C391" s="2"/>
      <c r="D391" s="2"/>
      <c r="E391" s="2"/>
      <c r="F391" s="2"/>
      <c r="G391" s="13"/>
      <c r="H391" s="13"/>
      <c r="I391" s="2"/>
      <c r="J391" s="2"/>
      <c r="K391" s="2"/>
      <c r="L391" s="2"/>
      <c r="M391" s="2"/>
    </row>
    <row r="392" spans="1:13" s="3" customFormat="1" x14ac:dyDescent="0.25">
      <c r="A392" s="2"/>
      <c r="B392" s="2"/>
      <c r="C392" s="2"/>
      <c r="D392" s="2"/>
      <c r="E392" s="2"/>
      <c r="F392" s="2"/>
      <c r="G392" s="13"/>
      <c r="H392" s="13"/>
      <c r="I392" s="2"/>
      <c r="J392" s="2"/>
      <c r="K392" s="2"/>
      <c r="L392" s="2"/>
      <c r="M392" s="2"/>
    </row>
    <row r="393" spans="1:13" s="3" customFormat="1" x14ac:dyDescent="0.25">
      <c r="A393" s="2"/>
      <c r="B393" s="2"/>
      <c r="C393" s="2"/>
      <c r="D393" s="2"/>
      <c r="E393" s="2"/>
      <c r="F393" s="2"/>
      <c r="G393" s="13"/>
      <c r="H393" s="13"/>
      <c r="I393" s="2"/>
      <c r="J393" s="2"/>
      <c r="K393" s="2"/>
      <c r="L393" s="2"/>
      <c r="M393" s="2"/>
    </row>
    <row r="394" spans="1:13" s="3" customFormat="1" x14ac:dyDescent="0.25">
      <c r="A394" s="2"/>
      <c r="B394" s="2"/>
      <c r="C394" s="2"/>
      <c r="D394" s="2"/>
      <c r="E394" s="2"/>
      <c r="F394" s="2"/>
      <c r="G394" s="13"/>
      <c r="H394" s="13"/>
      <c r="I394" s="2"/>
      <c r="J394" s="2"/>
      <c r="K394" s="2"/>
      <c r="L394" s="2"/>
      <c r="M394" s="2"/>
    </row>
    <row r="395" spans="1:13" s="3" customFormat="1" x14ac:dyDescent="0.25">
      <c r="A395" s="2"/>
      <c r="B395" s="2"/>
      <c r="C395" s="2"/>
      <c r="D395" s="2"/>
      <c r="E395" s="2"/>
      <c r="F395" s="2"/>
      <c r="G395" s="13"/>
      <c r="H395" s="13"/>
      <c r="I395" s="2"/>
      <c r="J395" s="2"/>
      <c r="K395" s="2"/>
      <c r="L395" s="2"/>
      <c r="M395" s="2"/>
    </row>
    <row r="396" spans="1:13" s="3" customFormat="1" x14ac:dyDescent="0.25">
      <c r="A396" s="2"/>
      <c r="B396" s="2"/>
      <c r="C396" s="2"/>
      <c r="D396" s="2"/>
      <c r="E396" s="2"/>
      <c r="F396" s="2"/>
      <c r="G396" s="13"/>
      <c r="H396" s="13"/>
      <c r="I396" s="2"/>
      <c r="J396" s="2"/>
      <c r="K396" s="2"/>
      <c r="L396" s="2"/>
      <c r="M396" s="2"/>
    </row>
    <row r="397" spans="1:13" s="3" customFormat="1" x14ac:dyDescent="0.25">
      <c r="A397" s="2"/>
      <c r="B397" s="2"/>
      <c r="C397" s="2"/>
      <c r="D397" s="2"/>
      <c r="E397" s="2"/>
      <c r="F397" s="2"/>
      <c r="G397" s="13"/>
      <c r="H397" s="13"/>
      <c r="I397" s="2"/>
      <c r="J397" s="2"/>
      <c r="K397" s="2"/>
      <c r="L397" s="2"/>
      <c r="M397" s="2"/>
    </row>
    <row r="398" spans="1:13" s="3" customFormat="1" x14ac:dyDescent="0.25">
      <c r="A398" s="2"/>
      <c r="B398" s="2"/>
      <c r="C398" s="2"/>
      <c r="D398" s="2"/>
      <c r="E398" s="2"/>
      <c r="F398" s="2"/>
      <c r="G398" s="13"/>
      <c r="H398" s="13"/>
      <c r="I398" s="2"/>
      <c r="J398" s="2"/>
      <c r="K398" s="2"/>
      <c r="L398" s="2"/>
      <c r="M398" s="2"/>
    </row>
    <row r="399" spans="1:13" s="3" customFormat="1" x14ac:dyDescent="0.25">
      <c r="A399" s="2"/>
      <c r="B399" s="2"/>
      <c r="C399" s="2"/>
      <c r="D399" s="2"/>
      <c r="E399" s="2"/>
      <c r="F399" s="2"/>
      <c r="G399" s="13"/>
      <c r="H399" s="13"/>
      <c r="I399" s="2"/>
      <c r="J399" s="2"/>
      <c r="K399" s="2"/>
      <c r="L399" s="2"/>
      <c r="M399" s="2"/>
    </row>
    <row r="400" spans="1:13" s="3" customFormat="1" x14ac:dyDescent="0.25">
      <c r="A400" s="2"/>
      <c r="B400" s="2"/>
      <c r="C400" s="2"/>
      <c r="D400" s="2"/>
      <c r="E400" s="2"/>
      <c r="F400" s="2"/>
      <c r="G400" s="13"/>
      <c r="H400" s="13"/>
      <c r="I400" s="2"/>
      <c r="J400" s="2"/>
      <c r="K400" s="2"/>
      <c r="L400" s="2"/>
      <c r="M400" s="2"/>
    </row>
    <row r="401" spans="1:13" s="3" customFormat="1" x14ac:dyDescent="0.25">
      <c r="A401" s="2"/>
      <c r="B401" s="2"/>
      <c r="C401" s="2"/>
      <c r="D401" s="2"/>
      <c r="E401" s="2"/>
      <c r="F401" s="2"/>
      <c r="G401" s="13"/>
      <c r="H401" s="13"/>
      <c r="I401" s="2"/>
      <c r="J401" s="2"/>
      <c r="K401" s="2"/>
      <c r="L401" s="2"/>
      <c r="M401" s="2"/>
    </row>
    <row r="402" spans="1:13" s="3" customFormat="1" x14ac:dyDescent="0.25">
      <c r="A402" s="2"/>
      <c r="B402" s="2"/>
      <c r="C402" s="2"/>
      <c r="D402" s="2"/>
      <c r="E402" s="2"/>
      <c r="F402" s="2"/>
      <c r="G402" s="13"/>
      <c r="H402" s="13"/>
      <c r="I402" s="2"/>
      <c r="J402" s="2"/>
      <c r="K402" s="2"/>
      <c r="L402" s="2"/>
      <c r="M402" s="2"/>
    </row>
    <row r="403" spans="1:13" s="3" customFormat="1" x14ac:dyDescent="0.25">
      <c r="A403" s="2"/>
      <c r="B403" s="2"/>
      <c r="C403" s="2"/>
      <c r="D403" s="2"/>
      <c r="E403" s="2"/>
      <c r="F403" s="2"/>
      <c r="G403" s="13"/>
      <c r="H403" s="13"/>
      <c r="I403" s="2"/>
      <c r="J403" s="2"/>
      <c r="K403" s="2"/>
      <c r="L403" s="2"/>
      <c r="M403" s="2"/>
    </row>
    <row r="404" spans="1:13" s="3" customFormat="1" x14ac:dyDescent="0.25">
      <c r="A404" s="2"/>
      <c r="B404" s="2"/>
      <c r="C404" s="2"/>
      <c r="D404" s="2"/>
      <c r="E404" s="2"/>
      <c r="F404" s="2"/>
      <c r="G404" s="13"/>
      <c r="H404" s="13"/>
      <c r="I404" s="2"/>
      <c r="J404" s="2"/>
      <c r="K404" s="2"/>
      <c r="L404" s="2"/>
      <c r="M404" s="2"/>
    </row>
    <row r="405" spans="1:13" s="3" customFormat="1" x14ac:dyDescent="0.25">
      <c r="A405" s="2"/>
      <c r="B405" s="2"/>
      <c r="C405" s="2"/>
      <c r="D405" s="2"/>
      <c r="E405" s="2"/>
      <c r="F405" s="2"/>
      <c r="G405" s="13"/>
      <c r="H405" s="13"/>
      <c r="I405" s="2"/>
      <c r="J405" s="2"/>
      <c r="K405" s="2"/>
      <c r="L405" s="2"/>
      <c r="M405" s="2"/>
    </row>
    <row r="406" spans="1:13" s="3" customFormat="1" x14ac:dyDescent="0.25">
      <c r="A406" s="2"/>
      <c r="B406" s="2"/>
      <c r="C406" s="2"/>
      <c r="D406" s="2"/>
      <c r="E406" s="2"/>
      <c r="F406" s="2"/>
      <c r="G406" s="13"/>
      <c r="H406" s="13"/>
      <c r="I406" s="2"/>
      <c r="J406" s="2"/>
      <c r="K406" s="2"/>
      <c r="L406" s="2"/>
      <c r="M406" s="2"/>
    </row>
    <row r="407" spans="1:13" s="3" customFormat="1" x14ac:dyDescent="0.25">
      <c r="A407" s="2"/>
      <c r="B407" s="2"/>
      <c r="C407" s="2"/>
      <c r="D407" s="2"/>
      <c r="E407" s="2"/>
      <c r="F407" s="2"/>
      <c r="G407" s="13"/>
      <c r="H407" s="13"/>
      <c r="I407" s="2"/>
      <c r="J407" s="2"/>
      <c r="K407" s="2"/>
      <c r="L407" s="2"/>
      <c r="M407" s="2"/>
    </row>
    <row r="408" spans="1:13" s="3" customFormat="1" x14ac:dyDescent="0.25">
      <c r="A408" s="2"/>
      <c r="B408" s="2"/>
      <c r="C408" s="2"/>
      <c r="D408" s="2"/>
      <c r="E408" s="2"/>
      <c r="F408" s="2"/>
      <c r="G408" s="13"/>
      <c r="H408" s="13"/>
      <c r="I408" s="2"/>
      <c r="J408" s="2"/>
      <c r="K408" s="2"/>
      <c r="L408" s="2"/>
      <c r="M408" s="2"/>
    </row>
    <row r="409" spans="1:13" s="3" customFormat="1" x14ac:dyDescent="0.25">
      <c r="A409" s="2"/>
      <c r="B409" s="2"/>
      <c r="C409" s="2"/>
      <c r="D409" s="2"/>
      <c r="E409" s="2"/>
      <c r="F409" s="2"/>
      <c r="G409" s="13"/>
      <c r="H409" s="13"/>
      <c r="I409" s="2"/>
      <c r="J409" s="2"/>
      <c r="K409" s="2"/>
      <c r="L409" s="2"/>
      <c r="M409" s="2"/>
    </row>
    <row r="410" spans="1:13" s="3" customFormat="1" x14ac:dyDescent="0.25">
      <c r="A410" s="2"/>
      <c r="B410" s="2"/>
      <c r="C410" s="2"/>
      <c r="D410" s="2"/>
      <c r="E410" s="2"/>
      <c r="F410" s="2"/>
      <c r="G410" s="13"/>
      <c r="H410" s="13"/>
      <c r="I410" s="2"/>
      <c r="J410" s="2"/>
      <c r="K410" s="2"/>
      <c r="L410" s="2"/>
      <c r="M410" s="2"/>
    </row>
    <row r="411" spans="1:13" s="3" customFormat="1" x14ac:dyDescent="0.25">
      <c r="A411" s="2"/>
      <c r="B411" s="2"/>
      <c r="C411" s="2"/>
      <c r="D411" s="2"/>
      <c r="E411" s="2"/>
      <c r="F411" s="2"/>
      <c r="G411" s="13"/>
      <c r="H411" s="13"/>
      <c r="I411" s="2"/>
      <c r="J411" s="2"/>
      <c r="K411" s="2"/>
      <c r="L411" s="2"/>
      <c r="M411" s="2"/>
    </row>
    <row r="412" spans="1:13" s="3" customFormat="1" x14ac:dyDescent="0.25">
      <c r="A412" s="2"/>
      <c r="B412" s="2"/>
      <c r="C412" s="2"/>
      <c r="D412" s="2"/>
      <c r="E412" s="2"/>
      <c r="F412" s="2"/>
      <c r="G412" s="13"/>
      <c r="H412" s="13"/>
      <c r="I412" s="2"/>
      <c r="J412" s="2"/>
      <c r="K412" s="2"/>
      <c r="L412" s="2"/>
      <c r="M412" s="2"/>
    </row>
    <row r="413" spans="1:13" s="3" customFormat="1" x14ac:dyDescent="0.25">
      <c r="A413" s="2"/>
      <c r="B413" s="2"/>
      <c r="C413" s="2"/>
      <c r="D413" s="2"/>
      <c r="E413" s="2"/>
      <c r="F413" s="2"/>
      <c r="G413" s="13"/>
      <c r="H413" s="13"/>
      <c r="I413" s="2"/>
      <c r="J413" s="2"/>
      <c r="K413" s="2"/>
      <c r="L413" s="2"/>
      <c r="M413" s="2"/>
    </row>
    <row r="414" spans="1:13" s="3" customFormat="1" x14ac:dyDescent="0.25">
      <c r="A414" s="2"/>
      <c r="B414" s="2"/>
      <c r="C414" s="2"/>
      <c r="D414" s="2"/>
      <c r="E414" s="2"/>
      <c r="F414" s="2"/>
      <c r="G414" s="13"/>
      <c r="H414" s="13"/>
      <c r="I414" s="2"/>
      <c r="J414" s="2"/>
      <c r="K414" s="2"/>
      <c r="L414" s="2"/>
      <c r="M414" s="2"/>
    </row>
    <row r="415" spans="1:13" s="3" customFormat="1" x14ac:dyDescent="0.25">
      <c r="A415" s="2"/>
      <c r="B415" s="2"/>
      <c r="C415" s="2"/>
      <c r="D415" s="2"/>
      <c r="E415" s="2"/>
      <c r="F415" s="2"/>
      <c r="G415" s="13"/>
      <c r="H415" s="13"/>
      <c r="I415" s="2"/>
      <c r="J415" s="2"/>
      <c r="K415" s="2"/>
      <c r="L415" s="2"/>
      <c r="M415" s="2"/>
    </row>
    <row r="416" spans="1:13" s="3" customFormat="1" x14ac:dyDescent="0.25">
      <c r="A416" s="2"/>
      <c r="B416" s="2"/>
      <c r="C416" s="2"/>
      <c r="D416" s="2"/>
      <c r="E416" s="2"/>
      <c r="F416" s="2"/>
      <c r="G416" s="13"/>
      <c r="H416" s="13"/>
      <c r="I416" s="2"/>
      <c r="J416" s="2"/>
      <c r="K416" s="2"/>
      <c r="L416" s="2"/>
      <c r="M416" s="2"/>
    </row>
    <row r="417" spans="1:13" s="3" customFormat="1" x14ac:dyDescent="0.25">
      <c r="A417" s="2"/>
      <c r="B417" s="2"/>
      <c r="C417" s="2"/>
      <c r="D417" s="2"/>
      <c r="E417" s="2"/>
      <c r="F417" s="2"/>
      <c r="G417" s="13"/>
      <c r="H417" s="13"/>
      <c r="I417" s="2"/>
      <c r="J417" s="2"/>
      <c r="K417" s="2"/>
      <c r="L417" s="2"/>
      <c r="M417" s="2"/>
    </row>
    <row r="418" spans="1:13" s="3" customFormat="1" x14ac:dyDescent="0.25">
      <c r="A418" s="2"/>
      <c r="B418" s="2"/>
      <c r="C418" s="2"/>
      <c r="D418" s="2"/>
      <c r="E418" s="2"/>
      <c r="F418" s="2"/>
      <c r="G418" s="13"/>
      <c r="H418" s="13"/>
      <c r="I418" s="2"/>
      <c r="J418" s="2"/>
      <c r="K418" s="2"/>
      <c r="L418" s="2"/>
      <c r="M418" s="2"/>
    </row>
    <row r="419" spans="1:13" s="3" customFormat="1" x14ac:dyDescent="0.25">
      <c r="A419" s="2"/>
      <c r="B419" s="2"/>
      <c r="C419" s="2"/>
      <c r="D419" s="2"/>
      <c r="E419" s="2"/>
      <c r="F419" s="2"/>
      <c r="G419" s="13"/>
      <c r="H419" s="13"/>
      <c r="I419" s="2"/>
      <c r="J419" s="2"/>
      <c r="K419" s="2"/>
      <c r="L419" s="2"/>
      <c r="M419" s="2"/>
    </row>
    <row r="420" spans="1:13" s="3" customFormat="1" x14ac:dyDescent="0.25">
      <c r="A420" s="2"/>
      <c r="B420" s="2"/>
      <c r="C420" s="2"/>
      <c r="D420" s="2"/>
      <c r="E420" s="2"/>
      <c r="F420" s="2"/>
      <c r="G420" s="13"/>
      <c r="H420" s="13"/>
      <c r="I420" s="2"/>
      <c r="J420" s="2"/>
      <c r="K420" s="2"/>
      <c r="L420" s="2"/>
      <c r="M420" s="2"/>
    </row>
    <row r="421" spans="1:13" s="3" customFormat="1" x14ac:dyDescent="0.25">
      <c r="A421" s="2"/>
      <c r="B421" s="2"/>
      <c r="C421" s="2"/>
      <c r="D421" s="2"/>
      <c r="E421" s="2"/>
      <c r="F421" s="2"/>
      <c r="G421" s="13"/>
      <c r="H421" s="13"/>
      <c r="I421" s="2"/>
      <c r="J421" s="2"/>
      <c r="K421" s="2"/>
      <c r="L421" s="2"/>
      <c r="M421" s="2"/>
    </row>
    <row r="422" spans="1:13" s="3" customFormat="1" x14ac:dyDescent="0.25">
      <c r="A422" s="2"/>
      <c r="B422" s="2"/>
      <c r="C422" s="2"/>
      <c r="D422" s="2"/>
      <c r="E422" s="2"/>
      <c r="F422" s="2"/>
      <c r="G422" s="13"/>
      <c r="H422" s="13"/>
      <c r="I422" s="2"/>
      <c r="J422" s="2"/>
      <c r="K422" s="2"/>
      <c r="L422" s="2"/>
      <c r="M422" s="2"/>
    </row>
    <row r="423" spans="1:13" s="3" customFormat="1" x14ac:dyDescent="0.25">
      <c r="A423" s="2"/>
      <c r="B423" s="2"/>
      <c r="C423" s="2"/>
      <c r="D423" s="2"/>
      <c r="E423" s="2"/>
      <c r="F423" s="2"/>
      <c r="G423" s="13"/>
      <c r="H423" s="13"/>
      <c r="I423" s="2"/>
      <c r="J423" s="2"/>
      <c r="K423" s="2"/>
      <c r="L423" s="2"/>
      <c r="M423" s="2"/>
    </row>
    <row r="424" spans="1:13" s="3" customFormat="1" x14ac:dyDescent="0.25">
      <c r="A424" s="2"/>
      <c r="B424" s="2"/>
      <c r="C424" s="2"/>
      <c r="D424" s="2"/>
      <c r="E424" s="2"/>
      <c r="F424" s="2"/>
      <c r="G424" s="13"/>
      <c r="H424" s="13"/>
      <c r="I424" s="2"/>
      <c r="J424" s="2"/>
      <c r="K424" s="2"/>
      <c r="L424" s="2"/>
      <c r="M424" s="2"/>
    </row>
    <row r="425" spans="1:13" s="3" customFormat="1" x14ac:dyDescent="0.25">
      <c r="A425" s="2"/>
      <c r="B425" s="2"/>
      <c r="C425" s="2"/>
      <c r="D425" s="2"/>
      <c r="E425" s="2"/>
      <c r="F425" s="2"/>
      <c r="G425" s="13"/>
      <c r="H425" s="13"/>
      <c r="I425" s="2"/>
      <c r="J425" s="2"/>
      <c r="K425" s="2"/>
      <c r="L425" s="2"/>
      <c r="M425" s="2"/>
    </row>
    <row r="426" spans="1:13" s="3" customFormat="1" x14ac:dyDescent="0.25">
      <c r="A426" s="2"/>
      <c r="B426" s="2"/>
      <c r="C426" s="2"/>
      <c r="D426" s="2"/>
      <c r="E426" s="2"/>
      <c r="F426" s="2"/>
      <c r="G426" s="13"/>
      <c r="H426" s="13"/>
      <c r="I426" s="2"/>
      <c r="J426" s="2"/>
      <c r="K426" s="2"/>
      <c r="L426" s="2"/>
      <c r="M426" s="2"/>
    </row>
    <row r="427" spans="1:13" s="3" customFormat="1" x14ac:dyDescent="0.25">
      <c r="A427" s="2"/>
      <c r="B427" s="2"/>
      <c r="C427" s="2"/>
      <c r="D427" s="2"/>
      <c r="E427" s="2"/>
      <c r="F427" s="2"/>
      <c r="G427" s="13"/>
      <c r="H427" s="13"/>
      <c r="I427" s="2"/>
      <c r="J427" s="2"/>
      <c r="K427" s="2"/>
      <c r="L427" s="2"/>
      <c r="M427" s="2"/>
    </row>
    <row r="428" spans="1:13" s="3" customFormat="1" x14ac:dyDescent="0.25">
      <c r="A428" s="2"/>
      <c r="B428" s="2"/>
      <c r="C428" s="2"/>
      <c r="D428" s="2"/>
      <c r="E428" s="2"/>
      <c r="F428" s="2"/>
      <c r="G428" s="13"/>
      <c r="H428" s="13"/>
      <c r="I428" s="2"/>
      <c r="J428" s="2"/>
      <c r="K428" s="2"/>
      <c r="L428" s="2"/>
      <c r="M428" s="2"/>
    </row>
    <row r="429" spans="1:13" s="3" customFormat="1" x14ac:dyDescent="0.25">
      <c r="A429" s="2"/>
      <c r="B429" s="2"/>
      <c r="C429" s="2"/>
      <c r="D429" s="2"/>
      <c r="E429" s="2"/>
      <c r="F429" s="2"/>
      <c r="G429" s="13"/>
      <c r="H429" s="13"/>
      <c r="I429" s="2"/>
      <c r="J429" s="2"/>
      <c r="K429" s="2"/>
      <c r="L429" s="2"/>
      <c r="M429" s="2"/>
    </row>
    <row r="430" spans="1:13" s="3" customFormat="1" x14ac:dyDescent="0.25">
      <c r="A430" s="2"/>
      <c r="B430" s="2"/>
      <c r="C430" s="2"/>
      <c r="D430" s="2"/>
      <c r="E430" s="2"/>
      <c r="F430" s="2"/>
      <c r="G430" s="13"/>
      <c r="H430" s="13"/>
      <c r="I430" s="2"/>
      <c r="J430" s="2"/>
      <c r="K430" s="2"/>
      <c r="L430" s="2"/>
      <c r="M430" s="2"/>
    </row>
    <row r="431" spans="1:13" s="3" customFormat="1" x14ac:dyDescent="0.25">
      <c r="A431" s="2"/>
      <c r="B431" s="2"/>
      <c r="C431" s="2"/>
      <c r="D431" s="2"/>
      <c r="E431" s="2"/>
      <c r="F431" s="2"/>
      <c r="G431" s="13"/>
      <c r="H431" s="13"/>
      <c r="I431" s="2"/>
      <c r="J431" s="2"/>
      <c r="K431" s="2"/>
      <c r="L431" s="2"/>
      <c r="M431" s="2"/>
    </row>
    <row r="432" spans="1:13" s="3" customFormat="1" x14ac:dyDescent="0.25">
      <c r="A432" s="2"/>
      <c r="B432" s="2"/>
      <c r="C432" s="2"/>
      <c r="D432" s="2"/>
      <c r="E432" s="2"/>
      <c r="F432" s="2"/>
      <c r="G432" s="13"/>
      <c r="H432" s="13"/>
      <c r="I432" s="2"/>
      <c r="J432" s="2"/>
      <c r="K432" s="2"/>
      <c r="L432" s="2"/>
      <c r="M432" s="2"/>
    </row>
    <row r="433" spans="1:13" s="3" customFormat="1" x14ac:dyDescent="0.25">
      <c r="A433" s="2"/>
      <c r="B433" s="2"/>
      <c r="C433" s="2"/>
      <c r="D433" s="2"/>
      <c r="E433" s="2"/>
      <c r="F433" s="2"/>
      <c r="G433" s="13"/>
      <c r="H433" s="13"/>
      <c r="I433" s="2"/>
      <c r="J433" s="2"/>
      <c r="K433" s="2"/>
      <c r="L433" s="2"/>
      <c r="M433" s="2"/>
    </row>
    <row r="434" spans="1:13" s="3" customFormat="1" x14ac:dyDescent="0.25">
      <c r="A434" s="2"/>
      <c r="B434" s="2"/>
      <c r="C434" s="2"/>
      <c r="D434" s="2"/>
      <c r="E434" s="2"/>
      <c r="F434" s="2"/>
      <c r="G434" s="13"/>
      <c r="H434" s="13"/>
      <c r="I434" s="2"/>
      <c r="J434" s="2"/>
      <c r="K434" s="2"/>
      <c r="L434" s="2"/>
      <c r="M434" s="2"/>
    </row>
    <row r="435" spans="1:13" s="3" customFormat="1" x14ac:dyDescent="0.25">
      <c r="A435" s="2"/>
      <c r="B435" s="2"/>
      <c r="C435" s="2"/>
      <c r="D435" s="2"/>
      <c r="E435" s="2"/>
      <c r="F435" s="2"/>
      <c r="G435" s="13"/>
      <c r="H435" s="13"/>
      <c r="I435" s="2"/>
      <c r="J435" s="2"/>
      <c r="K435" s="2"/>
      <c r="L435" s="2"/>
      <c r="M435" s="2"/>
    </row>
    <row r="436" spans="1:13" s="3" customFormat="1" x14ac:dyDescent="0.25">
      <c r="A436" s="2"/>
      <c r="B436" s="2"/>
      <c r="C436" s="2"/>
      <c r="D436" s="2"/>
      <c r="E436" s="2"/>
      <c r="F436" s="2"/>
      <c r="G436" s="13"/>
      <c r="H436" s="13"/>
      <c r="I436" s="2"/>
      <c r="J436" s="2"/>
      <c r="K436" s="2"/>
      <c r="L436" s="2"/>
      <c r="M436" s="2"/>
    </row>
    <row r="437" spans="1:13" s="3" customFormat="1" x14ac:dyDescent="0.25">
      <c r="A437" s="2"/>
      <c r="B437" s="2"/>
      <c r="C437" s="2"/>
      <c r="D437" s="2"/>
      <c r="E437" s="2"/>
      <c r="F437" s="2"/>
      <c r="G437" s="13"/>
      <c r="H437" s="13"/>
      <c r="I437" s="2"/>
      <c r="J437" s="2"/>
      <c r="K437" s="2"/>
      <c r="L437" s="2"/>
      <c r="M437" s="2"/>
    </row>
    <row r="438" spans="1:13" s="3" customFormat="1" x14ac:dyDescent="0.25">
      <c r="A438" s="2"/>
      <c r="B438" s="2"/>
      <c r="C438" s="2"/>
      <c r="D438" s="2"/>
      <c r="E438" s="2"/>
      <c r="F438" s="2"/>
      <c r="G438" s="13"/>
      <c r="H438" s="13"/>
      <c r="I438" s="2"/>
      <c r="J438" s="2"/>
      <c r="K438" s="2"/>
      <c r="L438" s="2"/>
      <c r="M438" s="2"/>
    </row>
    <row r="439" spans="1:13" s="3" customFormat="1" x14ac:dyDescent="0.25">
      <c r="A439" s="2"/>
      <c r="B439" s="2"/>
      <c r="C439" s="2"/>
      <c r="D439" s="2"/>
      <c r="E439" s="2"/>
      <c r="F439" s="2"/>
      <c r="G439" s="13"/>
      <c r="H439" s="13"/>
      <c r="I439" s="2"/>
      <c r="J439" s="2"/>
      <c r="K439" s="2"/>
      <c r="L439" s="2"/>
      <c r="M439" s="2"/>
    </row>
    <row r="440" spans="1:13" s="3" customFormat="1" x14ac:dyDescent="0.25">
      <c r="A440" s="2"/>
      <c r="B440" s="2"/>
      <c r="C440" s="2"/>
      <c r="D440" s="2"/>
      <c r="E440" s="2"/>
      <c r="F440" s="2"/>
      <c r="G440" s="13"/>
      <c r="H440" s="13"/>
      <c r="I440" s="2"/>
      <c r="J440" s="2"/>
      <c r="K440" s="2"/>
      <c r="L440" s="2"/>
      <c r="M440" s="2"/>
    </row>
    <row r="441" spans="1:13" s="3" customFormat="1" x14ac:dyDescent="0.25">
      <c r="A441" s="2"/>
      <c r="B441" s="2"/>
      <c r="C441" s="2"/>
      <c r="D441" s="2"/>
      <c r="E441" s="2"/>
      <c r="F441" s="2"/>
      <c r="G441" s="13"/>
      <c r="H441" s="13"/>
      <c r="I441" s="2"/>
      <c r="J441" s="2"/>
      <c r="K441" s="2"/>
      <c r="L441" s="2"/>
      <c r="M441" s="2"/>
    </row>
    <row r="442" spans="1:13" s="3" customFormat="1" x14ac:dyDescent="0.25">
      <c r="A442" s="2"/>
      <c r="B442" s="2"/>
      <c r="C442" s="2"/>
      <c r="D442" s="2"/>
      <c r="E442" s="2"/>
      <c r="F442" s="2"/>
      <c r="G442" s="13"/>
      <c r="H442" s="13"/>
      <c r="I442" s="2"/>
      <c r="J442" s="2"/>
      <c r="K442" s="2"/>
      <c r="L442" s="2"/>
      <c r="M442" s="2"/>
    </row>
    <row r="443" spans="1:13" s="3" customFormat="1" x14ac:dyDescent="0.25">
      <c r="A443" s="2"/>
      <c r="B443" s="2"/>
      <c r="C443" s="2"/>
      <c r="D443" s="2"/>
      <c r="E443" s="2"/>
      <c r="F443" s="2"/>
      <c r="G443" s="13"/>
      <c r="H443" s="13"/>
      <c r="I443" s="2"/>
      <c r="J443" s="2"/>
      <c r="K443" s="2"/>
      <c r="L443" s="2"/>
      <c r="M443" s="2"/>
    </row>
    <row r="444" spans="1:13" s="3" customFormat="1" x14ac:dyDescent="0.25">
      <c r="A444" s="2"/>
      <c r="B444" s="2"/>
      <c r="C444" s="2"/>
      <c r="D444" s="2"/>
      <c r="E444" s="2"/>
      <c r="F444" s="2"/>
      <c r="G444" s="13"/>
      <c r="H444" s="13"/>
      <c r="I444" s="2"/>
      <c r="J444" s="2"/>
      <c r="K444" s="2"/>
      <c r="L444" s="2"/>
      <c r="M444" s="2"/>
    </row>
    <row r="445" spans="1:13" s="3" customFormat="1" x14ac:dyDescent="0.25">
      <c r="A445" s="2"/>
      <c r="B445" s="2"/>
      <c r="C445" s="2"/>
      <c r="D445" s="2"/>
      <c r="E445" s="2"/>
      <c r="F445" s="2"/>
      <c r="G445" s="13"/>
      <c r="H445" s="13"/>
      <c r="I445" s="2"/>
      <c r="J445" s="2"/>
      <c r="K445" s="2"/>
      <c r="L445" s="2"/>
      <c r="M445" s="2"/>
    </row>
    <row r="446" spans="1:13" s="3" customFormat="1" x14ac:dyDescent="0.25">
      <c r="A446" s="2"/>
      <c r="B446" s="2"/>
      <c r="C446" s="2"/>
      <c r="D446" s="2"/>
      <c r="E446" s="2"/>
      <c r="F446" s="2"/>
      <c r="G446" s="13"/>
      <c r="H446" s="13"/>
      <c r="I446" s="2"/>
      <c r="J446" s="2"/>
      <c r="K446" s="2"/>
      <c r="L446" s="2"/>
      <c r="M446" s="2"/>
    </row>
    <row r="447" spans="1:13" s="3" customFormat="1" x14ac:dyDescent="0.25">
      <c r="A447" s="2"/>
      <c r="B447" s="2"/>
      <c r="C447" s="2"/>
      <c r="D447" s="2"/>
      <c r="E447" s="2"/>
      <c r="F447" s="2"/>
      <c r="G447" s="13"/>
      <c r="H447" s="13"/>
      <c r="I447" s="2"/>
      <c r="J447" s="2"/>
      <c r="K447" s="2"/>
      <c r="L447" s="2"/>
      <c r="M447" s="2"/>
    </row>
    <row r="448" spans="1:13" s="3" customFormat="1" x14ac:dyDescent="0.25">
      <c r="A448" s="2"/>
      <c r="B448" s="2"/>
      <c r="C448" s="2"/>
      <c r="D448" s="2"/>
      <c r="E448" s="2"/>
      <c r="F448" s="2"/>
      <c r="G448" s="13"/>
      <c r="H448" s="13"/>
      <c r="I448" s="2"/>
      <c r="J448" s="2"/>
      <c r="K448" s="2"/>
      <c r="L448" s="2"/>
      <c r="M448" s="2"/>
    </row>
    <row r="449" spans="1:13" s="3" customFormat="1" x14ac:dyDescent="0.25">
      <c r="A449" s="2"/>
      <c r="B449" s="2"/>
      <c r="C449" s="2"/>
      <c r="D449" s="2"/>
      <c r="E449" s="2"/>
      <c r="F449" s="2"/>
      <c r="G449" s="13"/>
      <c r="H449" s="13"/>
      <c r="I449" s="2"/>
      <c r="J449" s="2"/>
      <c r="K449" s="2"/>
      <c r="L449" s="2"/>
      <c r="M449" s="2"/>
    </row>
    <row r="450" spans="1:13" s="3" customFormat="1" x14ac:dyDescent="0.25">
      <c r="A450" s="2"/>
      <c r="B450" s="2"/>
      <c r="C450" s="2"/>
      <c r="D450" s="2"/>
      <c r="E450" s="2"/>
      <c r="F450" s="2"/>
      <c r="G450" s="13"/>
      <c r="H450" s="13"/>
      <c r="I450" s="2"/>
      <c r="J450" s="2"/>
      <c r="K450" s="2"/>
      <c r="L450" s="2"/>
      <c r="M450" s="2"/>
    </row>
    <row r="451" spans="1:13" s="3" customFormat="1" x14ac:dyDescent="0.25">
      <c r="A451" s="2"/>
      <c r="B451" s="2"/>
      <c r="C451" s="2"/>
      <c r="D451" s="2"/>
      <c r="E451" s="2"/>
      <c r="F451" s="2"/>
      <c r="G451" s="13"/>
      <c r="H451" s="13"/>
      <c r="I451" s="2"/>
      <c r="J451" s="2"/>
      <c r="K451" s="2"/>
      <c r="L451" s="2"/>
      <c r="M451" s="2"/>
    </row>
    <row r="452" spans="1:13" s="3" customFormat="1" x14ac:dyDescent="0.25">
      <c r="A452" s="2"/>
      <c r="B452" s="2"/>
      <c r="C452" s="2"/>
      <c r="D452" s="2"/>
      <c r="E452" s="2"/>
      <c r="F452" s="2"/>
      <c r="G452" s="13"/>
      <c r="H452" s="13"/>
      <c r="I452" s="2"/>
      <c r="J452" s="2"/>
      <c r="K452" s="2"/>
      <c r="L452" s="2"/>
      <c r="M452" s="2"/>
    </row>
    <row r="453" spans="1:13" s="3" customFormat="1" x14ac:dyDescent="0.25">
      <c r="A453" s="2"/>
      <c r="B453" s="2"/>
      <c r="C453" s="2"/>
      <c r="D453" s="2"/>
      <c r="E453" s="2"/>
      <c r="F453" s="2"/>
      <c r="G453" s="13"/>
      <c r="H453" s="13"/>
      <c r="I453" s="2"/>
      <c r="J453" s="2"/>
      <c r="K453" s="2"/>
      <c r="L453" s="2"/>
      <c r="M453" s="2"/>
    </row>
    <row r="454" spans="1:13" s="3" customFormat="1" x14ac:dyDescent="0.25">
      <c r="A454" s="2"/>
      <c r="B454" s="2"/>
      <c r="C454" s="2"/>
      <c r="D454" s="2"/>
      <c r="E454" s="2"/>
      <c r="F454" s="2"/>
      <c r="G454" s="13"/>
      <c r="H454" s="13"/>
      <c r="I454" s="2"/>
      <c r="J454" s="2"/>
      <c r="K454" s="2"/>
      <c r="L454" s="2"/>
      <c r="M454" s="2"/>
    </row>
    <row r="455" spans="1:13" s="3" customFormat="1" x14ac:dyDescent="0.25">
      <c r="A455" s="2"/>
      <c r="B455" s="2"/>
      <c r="C455" s="2"/>
      <c r="D455" s="2"/>
      <c r="E455" s="2"/>
      <c r="F455" s="2"/>
      <c r="G455" s="13"/>
      <c r="H455" s="13"/>
      <c r="I455" s="2"/>
      <c r="J455" s="2"/>
      <c r="K455" s="2"/>
      <c r="L455" s="2"/>
      <c r="M455" s="2"/>
    </row>
    <row r="456" spans="1:13" s="3" customFormat="1" x14ac:dyDescent="0.25">
      <c r="A456" s="2"/>
      <c r="B456" s="2"/>
      <c r="C456" s="2"/>
      <c r="D456" s="2"/>
      <c r="E456" s="2"/>
      <c r="F456" s="2"/>
      <c r="G456" s="13"/>
      <c r="H456" s="13"/>
      <c r="I456" s="2"/>
      <c r="J456" s="2"/>
      <c r="K456" s="2"/>
      <c r="L456" s="2"/>
      <c r="M456" s="2"/>
    </row>
    <row r="457" spans="1:13" s="3" customFormat="1" x14ac:dyDescent="0.25">
      <c r="A457" s="2"/>
      <c r="B457" s="2"/>
      <c r="C457" s="2"/>
      <c r="D457" s="2"/>
      <c r="E457" s="2"/>
      <c r="F457" s="2"/>
      <c r="G457" s="13"/>
      <c r="H457" s="13"/>
      <c r="I457" s="2"/>
      <c r="J457" s="2"/>
      <c r="K457" s="2"/>
      <c r="L457" s="2"/>
      <c r="M457" s="2"/>
    </row>
    <row r="458" spans="1:13" s="3" customFormat="1" x14ac:dyDescent="0.25">
      <c r="A458" s="2"/>
      <c r="B458" s="2"/>
      <c r="C458" s="2"/>
      <c r="D458" s="2"/>
      <c r="E458" s="2"/>
      <c r="F458" s="2"/>
      <c r="G458" s="13"/>
      <c r="H458" s="13"/>
      <c r="I458" s="2"/>
      <c r="J458" s="2"/>
      <c r="K458" s="2"/>
      <c r="L458" s="2"/>
      <c r="M458" s="2"/>
    </row>
    <row r="459" spans="1:13" s="3" customFormat="1" x14ac:dyDescent="0.25">
      <c r="A459" s="2"/>
      <c r="B459" s="2"/>
      <c r="C459" s="2"/>
      <c r="D459" s="2"/>
      <c r="E459" s="2"/>
      <c r="F459" s="2"/>
      <c r="G459" s="13"/>
      <c r="H459" s="13"/>
      <c r="I459" s="2"/>
      <c r="J459" s="2"/>
      <c r="K459" s="2"/>
      <c r="L459" s="2"/>
      <c r="M459" s="2"/>
    </row>
    <row r="460" spans="1:13" s="3" customFormat="1" x14ac:dyDescent="0.25">
      <c r="A460" s="2"/>
      <c r="B460" s="2"/>
      <c r="C460" s="2"/>
      <c r="D460" s="2"/>
      <c r="E460" s="2"/>
      <c r="F460" s="2"/>
      <c r="G460" s="13"/>
      <c r="H460" s="13"/>
      <c r="I460" s="2"/>
      <c r="J460" s="2"/>
      <c r="K460" s="2"/>
      <c r="L460" s="2"/>
      <c r="M460" s="2"/>
    </row>
    <row r="461" spans="1:13" s="3" customFormat="1" x14ac:dyDescent="0.25">
      <c r="A461" s="2"/>
      <c r="B461" s="2"/>
      <c r="C461" s="2"/>
      <c r="D461" s="2"/>
      <c r="E461" s="2"/>
      <c r="F461" s="2"/>
      <c r="G461" s="13"/>
      <c r="H461" s="13"/>
      <c r="I461" s="2"/>
      <c r="J461" s="2"/>
      <c r="K461" s="2"/>
      <c r="L461" s="2"/>
      <c r="M461" s="2"/>
    </row>
    <row r="462" spans="1:13" s="3" customFormat="1" x14ac:dyDescent="0.25">
      <c r="A462" s="2"/>
      <c r="B462" s="2"/>
      <c r="C462" s="2"/>
      <c r="D462" s="2"/>
      <c r="E462" s="2"/>
      <c r="F462" s="2"/>
      <c r="G462" s="13"/>
      <c r="H462" s="13"/>
      <c r="I462" s="2"/>
      <c r="J462" s="2"/>
      <c r="K462" s="2"/>
      <c r="L462" s="2"/>
      <c r="M462" s="2"/>
    </row>
    <row r="463" spans="1:13" s="3" customFormat="1" x14ac:dyDescent="0.25">
      <c r="A463" s="2"/>
      <c r="B463" s="2"/>
      <c r="C463" s="2"/>
      <c r="D463" s="2"/>
      <c r="E463" s="2"/>
      <c r="F463" s="2"/>
      <c r="G463" s="13"/>
      <c r="H463" s="13"/>
      <c r="I463" s="2"/>
      <c r="J463" s="2"/>
      <c r="K463" s="2"/>
      <c r="L463" s="2"/>
      <c r="M463" s="2"/>
    </row>
    <row r="464" spans="1:13" s="3" customFormat="1" x14ac:dyDescent="0.25">
      <c r="A464" s="2"/>
      <c r="B464" s="2"/>
      <c r="C464" s="2"/>
      <c r="D464" s="2"/>
      <c r="E464" s="2"/>
      <c r="F464" s="2"/>
      <c r="G464" s="13"/>
      <c r="H464" s="13"/>
      <c r="I464" s="2"/>
      <c r="J464" s="2"/>
      <c r="K464" s="2"/>
      <c r="L464" s="2"/>
      <c r="M464" s="2"/>
    </row>
    <row r="465" spans="1:13" s="3" customFormat="1" x14ac:dyDescent="0.25">
      <c r="A465" s="2"/>
      <c r="B465" s="2"/>
      <c r="C465" s="2"/>
      <c r="D465" s="2"/>
      <c r="E465" s="2"/>
      <c r="F465" s="2"/>
      <c r="G465" s="13"/>
      <c r="H465" s="13"/>
      <c r="I465" s="2"/>
      <c r="J465" s="2"/>
      <c r="K465" s="2"/>
      <c r="L465" s="2"/>
      <c r="M465" s="2"/>
    </row>
    <row r="466" spans="1:13" s="3" customFormat="1" x14ac:dyDescent="0.25">
      <c r="A466" s="2"/>
      <c r="B466" s="2"/>
      <c r="C466" s="2"/>
      <c r="D466" s="2"/>
      <c r="E466" s="2"/>
      <c r="F466" s="2"/>
      <c r="G466" s="13"/>
      <c r="H466" s="13"/>
      <c r="I466" s="2"/>
      <c r="J466" s="2"/>
      <c r="K466" s="2"/>
      <c r="L466" s="2"/>
      <c r="M466" s="2"/>
    </row>
    <row r="467" spans="1:13" s="3" customFormat="1" x14ac:dyDescent="0.25">
      <c r="A467" s="2"/>
      <c r="B467" s="2"/>
      <c r="C467" s="2"/>
      <c r="D467" s="2"/>
      <c r="E467" s="2"/>
      <c r="F467" s="2"/>
      <c r="G467" s="13"/>
      <c r="H467" s="13"/>
      <c r="I467" s="2"/>
      <c r="J467" s="2"/>
      <c r="K467" s="2"/>
      <c r="L467" s="2"/>
      <c r="M467" s="2"/>
    </row>
    <row r="468" spans="1:13" s="3" customFormat="1" x14ac:dyDescent="0.25">
      <c r="A468" s="2"/>
      <c r="B468" s="2"/>
      <c r="C468" s="2"/>
      <c r="D468" s="2"/>
      <c r="E468" s="2"/>
      <c r="F468" s="2"/>
      <c r="G468" s="13"/>
      <c r="H468" s="13"/>
      <c r="I468" s="2"/>
      <c r="J468" s="2"/>
      <c r="K468" s="2"/>
      <c r="L468" s="2"/>
      <c r="M468" s="2"/>
    </row>
    <row r="469" spans="1:13" s="3" customFormat="1" x14ac:dyDescent="0.25">
      <c r="A469" s="2"/>
      <c r="B469" s="2"/>
      <c r="C469" s="2"/>
      <c r="D469" s="2"/>
      <c r="E469" s="2"/>
      <c r="F469" s="2"/>
      <c r="G469" s="13"/>
      <c r="H469" s="13"/>
      <c r="I469" s="2"/>
      <c r="J469" s="2"/>
      <c r="K469" s="2"/>
      <c r="L469" s="2"/>
      <c r="M469" s="2"/>
    </row>
    <row r="470" spans="1:13" s="3" customFormat="1" x14ac:dyDescent="0.25">
      <c r="A470" s="2"/>
      <c r="B470" s="2"/>
      <c r="C470" s="2"/>
      <c r="D470" s="2"/>
      <c r="E470" s="2"/>
      <c r="F470" s="2"/>
      <c r="G470" s="13"/>
      <c r="H470" s="13"/>
      <c r="I470" s="2"/>
      <c r="J470" s="2"/>
      <c r="K470" s="2"/>
      <c r="L470" s="2"/>
      <c r="M470" s="2"/>
    </row>
    <row r="471" spans="1:13" s="3" customFormat="1" x14ac:dyDescent="0.25">
      <c r="A471" s="2"/>
      <c r="B471" s="2"/>
      <c r="C471" s="2"/>
      <c r="D471" s="2"/>
      <c r="E471" s="2"/>
      <c r="F471" s="2"/>
      <c r="G471" s="13"/>
      <c r="H471" s="13"/>
      <c r="I471" s="2"/>
      <c r="J471" s="2"/>
      <c r="K471" s="2"/>
      <c r="L471" s="2"/>
      <c r="M471" s="2"/>
    </row>
    <row r="472" spans="1:13" s="3" customFormat="1" x14ac:dyDescent="0.25">
      <c r="A472" s="2"/>
      <c r="B472" s="2"/>
      <c r="C472" s="2"/>
      <c r="D472" s="2"/>
      <c r="E472" s="2"/>
      <c r="F472" s="2"/>
      <c r="G472" s="13"/>
      <c r="H472" s="13"/>
      <c r="I472" s="2"/>
      <c r="J472" s="2"/>
      <c r="K472" s="2"/>
      <c r="L472" s="2"/>
      <c r="M472" s="2"/>
    </row>
  </sheetData>
  <autoFilter ref="A3:M5" xr:uid="{4A691746-2692-4700-95ED-DE059A18E3E0}">
    <sortState xmlns:xlrd2="http://schemas.microsoft.com/office/spreadsheetml/2017/richdata2" ref="A8:M24">
      <sortCondition descending="1" ref="L3:L5"/>
    </sortState>
  </autoFilter>
  <mergeCells count="16">
    <mergeCell ref="L3:L5"/>
    <mergeCell ref="M3:M5"/>
    <mergeCell ref="A1:K1"/>
    <mergeCell ref="L1:M1"/>
    <mergeCell ref="E3:E5"/>
    <mergeCell ref="G3:G5"/>
    <mergeCell ref="H3:H5"/>
    <mergeCell ref="I3:I5"/>
    <mergeCell ref="C3:C5"/>
    <mergeCell ref="A2:D2"/>
    <mergeCell ref="A3:A5"/>
    <mergeCell ref="B3:B5"/>
    <mergeCell ref="D3:D5"/>
    <mergeCell ref="F3:F5"/>
    <mergeCell ref="J3:J5"/>
    <mergeCell ref="K3:K5"/>
  </mergeCells>
  <hyperlinks>
    <hyperlink ref="L1:M1" location="'Table of Contents'!A1" display="Click Here to Return to Table of Contents" xr:uid="{2FB34210-011F-43AF-AC65-28B2D1952D3A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1F962-8766-470A-870A-9573D40B07CB}">
  <sheetPr>
    <tabColor rgb="FF00B0F0"/>
    <pageSetUpPr fitToPage="1"/>
  </sheetPr>
  <dimension ref="A1:AI466"/>
  <sheetViews>
    <sheetView zoomScale="50" zoomScaleNormal="50" workbookViewId="0">
      <pane ySplit="1" topLeftCell="A2" activePane="bottomLeft" state="frozen"/>
      <selection activeCell="AP3" sqref="AP3"/>
      <selection pane="bottomLeft" activeCell="C11" sqref="C11"/>
    </sheetView>
  </sheetViews>
  <sheetFormatPr defaultColWidth="9.109375" defaultRowHeight="15" x14ac:dyDescent="0.25"/>
  <cols>
    <col min="1" max="1" width="20.109375" style="2" bestFit="1" customWidth="1"/>
    <col min="2" max="2" width="27.88671875" style="2" bestFit="1" customWidth="1"/>
    <col min="3" max="3" width="20.5546875" style="2" bestFit="1" customWidth="1"/>
    <col min="4" max="4" width="15" style="2" bestFit="1" customWidth="1"/>
    <col min="5" max="6" width="14.109375" style="2" bestFit="1" customWidth="1"/>
    <col min="7" max="7" width="15.6640625" style="2" bestFit="1" customWidth="1"/>
    <col min="8" max="8" width="14.109375" style="2" bestFit="1" customWidth="1"/>
    <col min="9" max="9" width="15.21875" style="2" bestFit="1" customWidth="1"/>
    <col min="10" max="10" width="16.5546875" style="2" bestFit="1" customWidth="1"/>
    <col min="11" max="11" width="16.109375" style="2" bestFit="1" customWidth="1"/>
    <col min="12" max="12" width="19.109375" style="2" customWidth="1"/>
    <col min="13" max="13" width="19.6640625" style="1" customWidth="1"/>
    <col min="14" max="21" width="8.6640625" style="1" customWidth="1"/>
    <col min="22" max="22" width="8.6640625" style="11" customWidth="1"/>
    <col min="23" max="24" width="8.6640625" style="1" customWidth="1"/>
    <col min="25" max="25" width="8.6640625" style="11" customWidth="1"/>
    <col min="26" max="34" width="8.6640625" style="1" customWidth="1"/>
    <col min="35" max="35" width="8.6640625" style="11" customWidth="1"/>
    <col min="36" max="46" width="8.6640625" style="1" customWidth="1"/>
    <col min="47" max="16384" width="9.109375" style="1"/>
  </cols>
  <sheetData>
    <row r="1" spans="1:18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9" t="s">
        <v>83</v>
      </c>
      <c r="L1" s="89"/>
      <c r="M1" s="32"/>
      <c r="N1" s="20"/>
    </row>
    <row r="2" spans="1:18" s="4" customFormat="1" ht="43.5" customHeight="1" x14ac:dyDescent="0.25">
      <c r="A2" s="94" t="s">
        <v>20</v>
      </c>
      <c r="B2" s="95"/>
      <c r="C2" s="95"/>
      <c r="D2" s="21"/>
      <c r="E2" s="21"/>
      <c r="F2" s="21"/>
      <c r="G2" s="21"/>
      <c r="H2" s="21"/>
      <c r="I2" s="21"/>
      <c r="J2" s="21"/>
      <c r="K2" s="21"/>
      <c r="L2" s="40"/>
      <c r="M2" s="33"/>
      <c r="N2" s="20"/>
    </row>
    <row r="3" spans="1:18" s="6" customFormat="1" ht="42.75" customHeight="1" x14ac:dyDescent="0.25">
      <c r="A3" s="96" t="s">
        <v>134</v>
      </c>
      <c r="B3" s="96" t="s">
        <v>1</v>
      </c>
      <c r="C3" s="84" t="s">
        <v>2</v>
      </c>
      <c r="D3" s="93" t="s">
        <v>135</v>
      </c>
      <c r="E3" s="93" t="s">
        <v>136</v>
      </c>
      <c r="F3" s="93" t="s">
        <v>137</v>
      </c>
      <c r="G3" s="87" t="s">
        <v>138</v>
      </c>
      <c r="H3" s="87" t="s">
        <v>139</v>
      </c>
      <c r="I3" s="85" t="s">
        <v>140</v>
      </c>
      <c r="J3" s="87" t="s">
        <v>141</v>
      </c>
      <c r="K3" s="90" t="s">
        <v>0</v>
      </c>
      <c r="L3" s="92" t="s">
        <v>472</v>
      </c>
      <c r="M3" s="34"/>
      <c r="N3" s="31"/>
    </row>
    <row r="4" spans="1:18" s="5" customFormat="1" ht="9.75" customHeight="1" x14ac:dyDescent="0.25">
      <c r="A4" s="96"/>
      <c r="B4" s="96"/>
      <c r="C4" s="84"/>
      <c r="D4" s="93"/>
      <c r="E4" s="93"/>
      <c r="F4" s="93"/>
      <c r="G4" s="93"/>
      <c r="H4" s="93"/>
      <c r="I4" s="86"/>
      <c r="J4" s="93"/>
      <c r="K4" s="91"/>
      <c r="L4" s="92"/>
      <c r="M4" s="37"/>
    </row>
    <row r="5" spans="1:18" s="5" customFormat="1" ht="11.25" customHeight="1" x14ac:dyDescent="0.25">
      <c r="A5" s="96"/>
      <c r="B5" s="96"/>
      <c r="C5" s="84"/>
      <c r="D5" s="93"/>
      <c r="E5" s="93"/>
      <c r="F5" s="93"/>
      <c r="G5" s="93"/>
      <c r="H5" s="93"/>
      <c r="I5" s="87"/>
      <c r="J5" s="93"/>
      <c r="K5" s="91"/>
      <c r="L5" s="92"/>
      <c r="M5" s="38"/>
    </row>
    <row r="6" spans="1:18" s="9" customFormat="1" ht="20.100000000000001" customHeight="1" x14ac:dyDescent="0.25">
      <c r="A6" s="59"/>
      <c r="B6" s="29" t="s">
        <v>165</v>
      </c>
      <c r="C6" s="29" t="s">
        <v>46</v>
      </c>
      <c r="D6" s="8">
        <v>26</v>
      </c>
      <c r="E6" s="49"/>
      <c r="F6" s="8">
        <f>2*28</f>
        <v>56</v>
      </c>
      <c r="G6" s="8">
        <v>28</v>
      </c>
      <c r="H6" s="8">
        <v>28</v>
      </c>
      <c r="I6" s="50"/>
      <c r="J6" s="49"/>
      <c r="K6" s="36">
        <f t="shared" ref="K6:K23" si="0">SUM(D6:J6)</f>
        <v>138</v>
      </c>
      <c r="L6" s="69">
        <v>1</v>
      </c>
      <c r="M6" s="39"/>
      <c r="N6" s="10"/>
      <c r="O6" s="10"/>
      <c r="P6" s="10"/>
      <c r="Q6" s="10"/>
      <c r="R6" s="10"/>
    </row>
    <row r="7" spans="1:18" s="9" customFormat="1" ht="20.100000000000001" customHeight="1" x14ac:dyDescent="0.25">
      <c r="A7" s="59"/>
      <c r="B7" s="18" t="s">
        <v>170</v>
      </c>
      <c r="C7" s="18" t="s">
        <v>169</v>
      </c>
      <c r="D7" s="49"/>
      <c r="E7" s="49"/>
      <c r="F7" s="49"/>
      <c r="G7" s="7">
        <v>15</v>
      </c>
      <c r="H7" s="7">
        <v>16</v>
      </c>
      <c r="I7" s="7">
        <v>21</v>
      </c>
      <c r="J7" s="8">
        <f>19*2</f>
        <v>38</v>
      </c>
      <c r="K7" s="8">
        <f t="shared" si="0"/>
        <v>90</v>
      </c>
      <c r="L7" s="70">
        <v>2</v>
      </c>
      <c r="M7" s="35"/>
    </row>
    <row r="8" spans="1:18" s="9" customFormat="1" ht="20.100000000000001" customHeight="1" x14ac:dyDescent="0.25">
      <c r="A8" s="57"/>
      <c r="B8" s="17" t="s">
        <v>166</v>
      </c>
      <c r="C8" s="17" t="s">
        <v>160</v>
      </c>
      <c r="D8" s="8">
        <v>11</v>
      </c>
      <c r="E8" s="8">
        <v>26</v>
      </c>
      <c r="F8" s="7">
        <f>20*2</f>
        <v>40</v>
      </c>
      <c r="G8" s="49"/>
      <c r="H8" s="50"/>
      <c r="I8" s="50"/>
      <c r="J8" s="49"/>
      <c r="K8" s="8">
        <f t="shared" si="0"/>
        <v>77</v>
      </c>
      <c r="L8" s="68"/>
    </row>
    <row r="9" spans="1:18" s="10" customFormat="1" ht="20.100000000000001" customHeight="1" x14ac:dyDescent="0.25">
      <c r="A9" s="58"/>
      <c r="B9" s="16" t="s">
        <v>163</v>
      </c>
      <c r="C9" s="17" t="s">
        <v>161</v>
      </c>
      <c r="D9" s="8">
        <v>8</v>
      </c>
      <c r="E9" s="8">
        <v>12</v>
      </c>
      <c r="F9" s="7">
        <f>2*12</f>
        <v>24</v>
      </c>
      <c r="G9" s="7">
        <v>4</v>
      </c>
      <c r="H9" s="49"/>
      <c r="I9" s="50"/>
      <c r="J9" s="49"/>
      <c r="K9" s="8">
        <f t="shared" si="0"/>
        <v>48</v>
      </c>
      <c r="L9" s="70">
        <v>3</v>
      </c>
      <c r="M9" s="9"/>
      <c r="N9" s="9"/>
      <c r="O9" s="9"/>
      <c r="P9" s="9"/>
      <c r="Q9" s="9"/>
      <c r="R9" s="9"/>
    </row>
    <row r="10" spans="1:18" s="9" customFormat="1" ht="20.100000000000001" customHeight="1" x14ac:dyDescent="0.25">
      <c r="A10" s="58"/>
      <c r="B10" s="18" t="s">
        <v>14</v>
      </c>
      <c r="C10" s="18" t="s">
        <v>452</v>
      </c>
      <c r="D10" s="49"/>
      <c r="E10" s="49"/>
      <c r="F10" s="50"/>
      <c r="G10" s="50"/>
      <c r="H10" s="49"/>
      <c r="I10" s="49"/>
      <c r="J10" s="8">
        <f>24*2</f>
        <v>48</v>
      </c>
      <c r="K10" s="8">
        <f t="shared" si="0"/>
        <v>48</v>
      </c>
      <c r="L10" s="70">
        <v>3</v>
      </c>
    </row>
    <row r="11" spans="1:18" s="9" customFormat="1" ht="20.100000000000001" customHeight="1" x14ac:dyDescent="0.25">
      <c r="A11" s="58"/>
      <c r="B11" s="16" t="s">
        <v>200</v>
      </c>
      <c r="C11" s="17" t="s">
        <v>399</v>
      </c>
      <c r="D11" s="49"/>
      <c r="E11" s="49"/>
      <c r="F11" s="50"/>
      <c r="G11" s="50"/>
      <c r="H11" s="50"/>
      <c r="I11" s="7">
        <v>13</v>
      </c>
      <c r="J11" s="8">
        <f>15*2</f>
        <v>30</v>
      </c>
      <c r="K11" s="8">
        <f t="shared" si="0"/>
        <v>43</v>
      </c>
      <c r="L11" s="70">
        <v>4</v>
      </c>
    </row>
    <row r="12" spans="1:18" s="9" customFormat="1" ht="20.100000000000001" customHeight="1" x14ac:dyDescent="0.25">
      <c r="A12" s="58"/>
      <c r="B12" s="16" t="s">
        <v>164</v>
      </c>
      <c r="C12" s="16" t="s">
        <v>84</v>
      </c>
      <c r="D12" s="8">
        <v>12</v>
      </c>
      <c r="E12" s="8">
        <v>17</v>
      </c>
      <c r="F12" s="50"/>
      <c r="G12" s="50"/>
      <c r="H12" s="7">
        <v>12</v>
      </c>
      <c r="I12" s="49"/>
      <c r="J12" s="49"/>
      <c r="K12" s="8">
        <f t="shared" si="0"/>
        <v>41</v>
      </c>
      <c r="L12" s="70">
        <v>5</v>
      </c>
      <c r="M12" s="10"/>
      <c r="N12" s="10"/>
      <c r="O12" s="10"/>
      <c r="P12" s="10"/>
      <c r="Q12" s="10"/>
      <c r="R12" s="10"/>
    </row>
    <row r="13" spans="1:18" s="9" customFormat="1" ht="20.100000000000001" customHeight="1" x14ac:dyDescent="0.25">
      <c r="A13" s="56"/>
      <c r="B13" s="16" t="s">
        <v>105</v>
      </c>
      <c r="C13" s="16" t="s">
        <v>19</v>
      </c>
      <c r="D13" s="8">
        <v>14</v>
      </c>
      <c r="E13" s="49"/>
      <c r="F13" s="49"/>
      <c r="G13" s="49"/>
      <c r="H13" s="50"/>
      <c r="I13" s="7">
        <v>20</v>
      </c>
      <c r="J13" s="49"/>
      <c r="K13" s="8">
        <f t="shared" si="0"/>
        <v>34</v>
      </c>
      <c r="L13" s="68"/>
      <c r="M13" s="10"/>
      <c r="N13" s="10"/>
      <c r="O13" s="10"/>
      <c r="P13" s="10"/>
      <c r="Q13" s="10"/>
      <c r="R13" s="10"/>
    </row>
    <row r="14" spans="1:18" s="10" customFormat="1" ht="20.100000000000001" customHeight="1" x14ac:dyDescent="0.25">
      <c r="A14" s="57"/>
      <c r="B14" s="18" t="s">
        <v>453</v>
      </c>
      <c r="C14" s="18" t="s">
        <v>451</v>
      </c>
      <c r="D14" s="49"/>
      <c r="E14" s="49"/>
      <c r="F14" s="49"/>
      <c r="G14" s="49"/>
      <c r="H14" s="49"/>
      <c r="I14" s="49"/>
      <c r="J14" s="8">
        <f>12*2</f>
        <v>24</v>
      </c>
      <c r="K14" s="8">
        <f t="shared" si="0"/>
        <v>24</v>
      </c>
      <c r="L14" s="68"/>
      <c r="M14" s="9"/>
      <c r="N14" s="9"/>
      <c r="O14" s="9"/>
      <c r="P14" s="9"/>
      <c r="Q14" s="9"/>
      <c r="R14" s="9"/>
    </row>
    <row r="15" spans="1:18" s="9" customFormat="1" ht="20.100000000000001" customHeight="1" x14ac:dyDescent="0.25">
      <c r="A15" s="57"/>
      <c r="B15" s="16" t="s">
        <v>122</v>
      </c>
      <c r="C15" s="16" t="s">
        <v>360</v>
      </c>
      <c r="D15" s="49"/>
      <c r="E15" s="49"/>
      <c r="F15" s="49"/>
      <c r="G15" s="49"/>
      <c r="H15" s="8">
        <v>18</v>
      </c>
      <c r="I15" s="50"/>
      <c r="J15" s="49"/>
      <c r="K15" s="8">
        <f t="shared" si="0"/>
        <v>18</v>
      </c>
      <c r="L15" s="68"/>
      <c r="M15" s="10"/>
      <c r="N15" s="10"/>
      <c r="O15" s="10"/>
      <c r="P15" s="10"/>
      <c r="Q15" s="10"/>
      <c r="R15" s="10"/>
    </row>
    <row r="16" spans="1:18" s="3" customFormat="1" x14ac:dyDescent="0.25">
      <c r="A16" s="57"/>
      <c r="B16" s="18" t="s">
        <v>162</v>
      </c>
      <c r="C16" s="18" t="s">
        <v>119</v>
      </c>
      <c r="D16" s="8">
        <v>2</v>
      </c>
      <c r="E16" s="49"/>
      <c r="F16" s="49"/>
      <c r="G16" s="49"/>
      <c r="H16" s="8">
        <v>6</v>
      </c>
      <c r="I16" s="8">
        <v>4</v>
      </c>
      <c r="J16" s="49"/>
      <c r="K16" s="8">
        <f t="shared" si="0"/>
        <v>12</v>
      </c>
      <c r="L16" s="68"/>
    </row>
    <row r="17" spans="1:18" s="3" customFormat="1" x14ac:dyDescent="0.25">
      <c r="A17" s="58"/>
      <c r="B17" s="16" t="s">
        <v>397</v>
      </c>
      <c r="C17" s="16" t="s">
        <v>111</v>
      </c>
      <c r="D17" s="49"/>
      <c r="E17" s="49"/>
      <c r="F17" s="49"/>
      <c r="G17" s="49"/>
      <c r="H17" s="49"/>
      <c r="I17" s="8">
        <v>12</v>
      </c>
      <c r="J17" s="49"/>
      <c r="K17" s="8">
        <f t="shared" si="0"/>
        <v>12</v>
      </c>
      <c r="L17" s="70">
        <v>6</v>
      </c>
    </row>
    <row r="18" spans="1:18" s="9" customFormat="1" ht="20.100000000000001" customHeight="1" x14ac:dyDescent="0.25">
      <c r="A18" s="57"/>
      <c r="B18" s="17" t="s">
        <v>159</v>
      </c>
      <c r="C18" s="17" t="s">
        <v>158</v>
      </c>
      <c r="D18" s="8">
        <v>11</v>
      </c>
      <c r="E18" s="49"/>
      <c r="F18" s="49"/>
      <c r="G18" s="49"/>
      <c r="H18" s="49"/>
      <c r="I18" s="49"/>
      <c r="J18" s="49"/>
      <c r="K18" s="8">
        <f t="shared" si="0"/>
        <v>11</v>
      </c>
      <c r="L18" s="65"/>
      <c r="M18" s="10"/>
      <c r="N18" s="10"/>
      <c r="O18" s="10"/>
      <c r="P18" s="10"/>
      <c r="Q18" s="10"/>
      <c r="R18" s="10"/>
    </row>
    <row r="19" spans="1:18" s="3" customFormat="1" x14ac:dyDescent="0.25">
      <c r="A19" s="57"/>
      <c r="B19" s="17" t="s">
        <v>400</v>
      </c>
      <c r="C19" s="17" t="s">
        <v>398</v>
      </c>
      <c r="D19" s="49"/>
      <c r="E19" s="49"/>
      <c r="F19" s="49"/>
      <c r="G19" s="49"/>
      <c r="H19" s="49"/>
      <c r="I19" s="8">
        <v>6</v>
      </c>
      <c r="J19" s="49"/>
      <c r="K19" s="8">
        <f t="shared" si="0"/>
        <v>6</v>
      </c>
      <c r="L19" s="65"/>
    </row>
    <row r="20" spans="1:18" s="3" customFormat="1" x14ac:dyDescent="0.25">
      <c r="A20" s="58"/>
      <c r="B20" s="16" t="s">
        <v>168</v>
      </c>
      <c r="C20" s="17" t="s">
        <v>167</v>
      </c>
      <c r="D20" s="49"/>
      <c r="E20" s="49"/>
      <c r="F20" s="49"/>
      <c r="G20" s="8">
        <v>3</v>
      </c>
      <c r="H20" s="49"/>
      <c r="I20" s="49"/>
      <c r="J20" s="49"/>
      <c r="K20" s="8">
        <f t="shared" si="0"/>
        <v>3</v>
      </c>
      <c r="L20" s="65"/>
    </row>
    <row r="21" spans="1:18" s="9" customFormat="1" ht="20.100000000000001" customHeight="1" x14ac:dyDescent="0.25">
      <c r="A21" s="19"/>
      <c r="B21" s="16"/>
      <c r="C21" s="16"/>
      <c r="D21" s="8"/>
      <c r="E21" s="8"/>
      <c r="F21" s="7"/>
      <c r="G21" s="8"/>
      <c r="H21" s="8"/>
      <c r="I21" s="8"/>
      <c r="J21" s="8"/>
      <c r="K21" s="8">
        <f t="shared" si="0"/>
        <v>0</v>
      </c>
      <c r="L21" s="65"/>
      <c r="M21" s="10"/>
      <c r="N21" s="10"/>
      <c r="O21" s="10"/>
      <c r="P21" s="10"/>
      <c r="Q21" s="10"/>
      <c r="R21" s="10"/>
    </row>
    <row r="22" spans="1:18" s="3" customFormat="1" x14ac:dyDescent="0.25">
      <c r="A22" s="19"/>
      <c r="B22" s="17"/>
      <c r="C22" s="17"/>
      <c r="D22" s="8"/>
      <c r="E22" s="8"/>
      <c r="F22" s="7"/>
      <c r="G22" s="8"/>
      <c r="H22" s="8"/>
      <c r="I22" s="8"/>
      <c r="J22" s="8"/>
      <c r="K22" s="8">
        <f t="shared" si="0"/>
        <v>0</v>
      </c>
      <c r="L22" s="8"/>
    </row>
    <row r="23" spans="1:18" s="3" customFormat="1" x14ac:dyDescent="0.25">
      <c r="A23" s="19"/>
      <c r="B23" s="18"/>
      <c r="C23" s="18"/>
      <c r="D23" s="8"/>
      <c r="E23" s="8"/>
      <c r="F23" s="7"/>
      <c r="G23" s="8"/>
      <c r="H23" s="8"/>
      <c r="I23" s="8"/>
      <c r="J23" s="8"/>
      <c r="K23" s="8">
        <f t="shared" si="0"/>
        <v>0</v>
      </c>
      <c r="L23" s="8"/>
    </row>
    <row r="24" spans="1:18" s="3" customFormat="1" x14ac:dyDescent="0.25"/>
    <row r="25" spans="1:18" s="3" customFormat="1" x14ac:dyDescent="0.25"/>
    <row r="26" spans="1:18" s="3" customFormat="1" x14ac:dyDescent="0.25"/>
    <row r="27" spans="1:18" s="3" customFormat="1" x14ac:dyDescent="0.25"/>
    <row r="28" spans="1:18" s="3" customFormat="1" x14ac:dyDescent="0.25"/>
    <row r="29" spans="1:18" s="3" customFormat="1" x14ac:dyDescent="0.25">
      <c r="A29" s="24"/>
      <c r="B29" s="24"/>
    </row>
    <row r="30" spans="1:18" s="3" customFormat="1" x14ac:dyDescent="0.25">
      <c r="A30" s="24"/>
      <c r="B30" s="24"/>
    </row>
    <row r="31" spans="1:18" s="3" customFormat="1" x14ac:dyDescent="0.25">
      <c r="A31" s="24"/>
      <c r="B31" s="24"/>
    </row>
    <row r="32" spans="1:18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pans="1:12" s="3" customFormat="1" x14ac:dyDescent="0.25"/>
    <row r="290" spans="1:12" s="3" customFormat="1" x14ac:dyDescent="0.25"/>
    <row r="291" spans="1:12" s="3" customFormat="1" x14ac:dyDescent="0.25"/>
    <row r="292" spans="1:12" s="3" customFormat="1" x14ac:dyDescent="0.25"/>
    <row r="293" spans="1:12" s="3" customFormat="1" x14ac:dyDescent="0.25"/>
    <row r="294" spans="1:12" s="3" customFormat="1" x14ac:dyDescent="0.25"/>
    <row r="295" spans="1:12" s="3" customFormat="1" x14ac:dyDescent="0.25"/>
    <row r="296" spans="1:12" s="3" customFormat="1" x14ac:dyDescent="0.25"/>
    <row r="297" spans="1:12" s="3" customFormat="1" x14ac:dyDescent="0.25"/>
    <row r="298" spans="1:12" s="3" customFormat="1" x14ac:dyDescent="0.25"/>
    <row r="299" spans="1:12" s="3" customForma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s="3" customForma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s="3" customForma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s="3" customForma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s="3" customForma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s="3" customForma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s="3" customForma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s="3" customForma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s="3" customForma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s="3" customForma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s="3" customForma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s="3" customForma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s="3" customForma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s="3" customForma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s="3" customForma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s="3" customForma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s="3" customForma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s="3" customForma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s="3" customForma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s="3" customForma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s="3" customForma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s="3" customForma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s="3" customForma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s="3" customForma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s="3" customForma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s="3" customForma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s="3" customForma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s="3" customForma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s="3" customForma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s="3" customForma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s="3" customForma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s="3" customForma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s="3" customForma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s="3" customForma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s="3" customForma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s="3" customForma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s="3" customForma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s="3" customForma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s="3" customForma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s="3" customForma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s="3" customForma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s="3" customForma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s="3" customForma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s="3" customForma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s="3" customForma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s="3" customForma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s="3" customForma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s="3" customForma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s="3" customForma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s="3" customForma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s="3" customForma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s="3" customForma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s="3" customForma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s="3" customForma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s="3" customForma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s="3" customForma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s="3" customForma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s="3" customForma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s="3" customForma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s="3" customForma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s="3" customForma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s="3" customForma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s="3" customForma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s="3" customForma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s="3" customForma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s="3" customForma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s="3" customForma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s="3" customForma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s="3" customForma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s="3" customForma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s="3" customForma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s="3" customForma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s="3" customForma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s="3" customForma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s="3" customForma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s="3" customForma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s="3" customForma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s="3" customForma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s="3" customForma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s="3" customForma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s="3" customForma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 s="3" customForma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 s="3" customForma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 s="3" customForma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 s="3" customForma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 s="3" customForma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 s="3" customForma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 s="3" customForma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 s="3" customForma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 s="3" customForma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 s="3" customForma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 s="3" customForma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 s="3" customForma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 s="3" customForma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 s="3" customForma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 s="3" customForma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s="3" customForma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s="3" customForma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 s="3" customForma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 s="3" customForma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 s="3" customForma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 s="3" customForma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 s="3" customForma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 s="3" customForma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 s="3" customForma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 s="3" customForma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 s="3" customForma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 s="3" customForma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 s="3" customForma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 s="3" customForma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 s="3" customForma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 s="3" customForma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 s="3" customForma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 s="3" customForma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 s="3" customForma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 s="3" customForma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  <row r="415" spans="1:12" s="3" customForma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</row>
    <row r="416" spans="1:12" s="3" customForma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</row>
    <row r="417" spans="1:12" s="3" customForma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</row>
    <row r="418" spans="1:12" s="3" customForma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</row>
    <row r="419" spans="1:12" s="3" customForma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</row>
    <row r="420" spans="1:12" s="3" customForma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</row>
    <row r="421" spans="1:12" s="3" customForma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</row>
    <row r="422" spans="1:12" s="3" customForma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</row>
    <row r="423" spans="1:12" s="3" customForma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</row>
    <row r="424" spans="1:12" s="3" customForma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</row>
    <row r="425" spans="1:12" s="3" customForma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</row>
    <row r="426" spans="1:12" s="3" customForma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</row>
    <row r="427" spans="1:12" s="3" customForma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</row>
    <row r="428" spans="1:12" s="3" customForma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</row>
    <row r="429" spans="1:12" s="3" customForma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</row>
    <row r="430" spans="1:12" s="3" customForma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</row>
    <row r="431" spans="1:12" s="3" customForma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</row>
    <row r="432" spans="1:12" s="3" customForma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</row>
    <row r="433" spans="1:12" s="3" customForma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</row>
    <row r="434" spans="1:12" s="3" customForma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</row>
    <row r="435" spans="1:12" s="3" customForma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</row>
    <row r="436" spans="1:12" s="3" customForma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</row>
    <row r="437" spans="1:12" s="3" customForma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</row>
    <row r="438" spans="1:12" s="3" customForma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</row>
    <row r="439" spans="1:12" s="3" customForma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</row>
    <row r="440" spans="1:12" s="3" customForma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</row>
    <row r="441" spans="1:12" s="3" customForma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</row>
    <row r="442" spans="1:12" s="3" customForma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</row>
    <row r="443" spans="1:12" s="3" customForma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</row>
    <row r="444" spans="1:12" s="3" customForma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</row>
    <row r="445" spans="1:12" s="3" customForma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</row>
    <row r="446" spans="1:12" s="3" customForma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</row>
    <row r="447" spans="1:12" s="3" customForma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</row>
    <row r="448" spans="1:12" s="3" customForma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</row>
    <row r="449" spans="1:12" s="3" customForma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</row>
    <row r="450" spans="1:12" s="3" customForma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</row>
    <row r="451" spans="1:12" s="3" customForma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</row>
    <row r="452" spans="1:12" s="3" customForma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</row>
    <row r="453" spans="1:12" s="3" customForma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</row>
    <row r="454" spans="1:12" s="3" customForma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</row>
    <row r="455" spans="1:12" s="3" customForma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</row>
    <row r="456" spans="1:12" s="3" customForma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</row>
    <row r="457" spans="1:12" s="3" customForma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</row>
    <row r="458" spans="1:12" s="3" customForma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</row>
    <row r="459" spans="1:12" s="3" customForma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</row>
    <row r="460" spans="1:12" s="3" customForma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</row>
    <row r="461" spans="1:12" s="3" customForma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</row>
    <row r="462" spans="1:12" s="3" customForma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</row>
    <row r="463" spans="1:12" s="3" customForma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</row>
    <row r="464" spans="1:12" s="3" customForma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</row>
    <row r="465" spans="1:12" s="3" customForma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</row>
    <row r="466" spans="1:12" s="3" customForma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</row>
  </sheetData>
  <autoFilter ref="A3:L23" xr:uid="{D344A02F-272D-467D-BCBF-619581A242BB}">
    <sortState xmlns:xlrd2="http://schemas.microsoft.com/office/spreadsheetml/2017/richdata2" ref="A8:L23">
      <sortCondition descending="1" ref="K3:K23"/>
    </sortState>
  </autoFilter>
  <mergeCells count="15">
    <mergeCell ref="C3:C5"/>
    <mergeCell ref="I3:I5"/>
    <mergeCell ref="A1:J1"/>
    <mergeCell ref="K1:L1"/>
    <mergeCell ref="K3:K5"/>
    <mergeCell ref="L3:L5"/>
    <mergeCell ref="F3:F5"/>
    <mergeCell ref="G3:G5"/>
    <mergeCell ref="H3:H5"/>
    <mergeCell ref="J3:J5"/>
    <mergeCell ref="A2:C2"/>
    <mergeCell ref="D3:D5"/>
    <mergeCell ref="E3:E5"/>
    <mergeCell ref="A3:A5"/>
    <mergeCell ref="B3:B5"/>
  </mergeCells>
  <hyperlinks>
    <hyperlink ref="K1:L1" location="'Table of Contents'!A1" display="Click Here to Return to Table of Contents" xr:uid="{52920978-0D06-4523-A39F-33184E05F17D}"/>
  </hyperlinks>
  <printOptions horizontalCentered="1"/>
  <pageMargins left="0" right="0" top="0.5" bottom="0" header="0.28000000000000003" footer="0"/>
  <pageSetup scale="13" orientation="landscape" horizontalDpi="4294967292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9F384-C54F-4006-B79D-76D3E9660D64}">
  <sheetPr>
    <tabColor rgb="FF00B050"/>
  </sheetPr>
  <dimension ref="A1:V472"/>
  <sheetViews>
    <sheetView zoomScale="60" zoomScaleNormal="60" workbookViewId="0">
      <pane ySplit="1" topLeftCell="A2" activePane="bottomLeft" state="frozen"/>
      <selection activeCell="AP3" sqref="AP3"/>
      <selection pane="bottomLeft" activeCell="K14" sqref="K14"/>
    </sheetView>
  </sheetViews>
  <sheetFormatPr defaultColWidth="9.109375" defaultRowHeight="17.399999999999999" x14ac:dyDescent="0.25"/>
  <cols>
    <col min="1" max="1" width="18.21875" style="2" bestFit="1" customWidth="1"/>
    <col min="2" max="3" width="18.44140625" style="2" bestFit="1" customWidth="1"/>
    <col min="4" max="4" width="20.109375" style="2" bestFit="1" customWidth="1"/>
    <col min="5" max="5" width="13.21875" style="2" bestFit="1" customWidth="1"/>
    <col min="6" max="6" width="12.33203125" style="2" customWidth="1"/>
    <col min="7" max="7" width="12.33203125" style="13" bestFit="1" customWidth="1"/>
    <col min="8" max="8" width="13.6640625" style="13" bestFit="1" customWidth="1"/>
    <col min="9" max="9" width="12.33203125" style="2" bestFit="1" customWidth="1"/>
    <col min="10" max="10" width="13.21875" style="2" bestFit="1" customWidth="1"/>
    <col min="11" max="11" width="14.5546875" style="2" customWidth="1"/>
    <col min="12" max="12" width="14.21875" style="2" bestFit="1" customWidth="1"/>
    <col min="13" max="13" width="22.6640625" style="2" customWidth="1"/>
    <col min="14" max="21" width="8.6640625" style="1" customWidth="1"/>
    <col min="22" max="22" width="8.6640625" style="11" customWidth="1"/>
    <col min="23" max="33" width="8.6640625" style="1" customWidth="1"/>
    <col min="34" max="16384" width="9.109375" style="1"/>
  </cols>
  <sheetData>
    <row r="1" spans="1:13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 t="s">
        <v>83</v>
      </c>
      <c r="M1" s="89"/>
    </row>
    <row r="2" spans="1:13" s="4" customFormat="1" ht="48" customHeight="1" x14ac:dyDescent="0.25">
      <c r="A2" s="94" t="s">
        <v>151</v>
      </c>
      <c r="B2" s="95"/>
      <c r="C2" s="95"/>
      <c r="D2" s="95"/>
      <c r="E2" s="21"/>
      <c r="F2" s="21"/>
      <c r="G2" s="21"/>
      <c r="H2" s="21"/>
      <c r="I2" s="21"/>
      <c r="J2" s="21"/>
      <c r="K2" s="21"/>
      <c r="L2" s="21"/>
      <c r="M2" s="40"/>
    </row>
    <row r="3" spans="1:13" s="6" customFormat="1" ht="42.75" customHeight="1" x14ac:dyDescent="0.25">
      <c r="A3" s="96" t="s">
        <v>134</v>
      </c>
      <c r="B3" s="96" t="s">
        <v>2</v>
      </c>
      <c r="C3" s="96" t="s">
        <v>212</v>
      </c>
      <c r="D3" s="84" t="s">
        <v>1</v>
      </c>
      <c r="E3" s="93" t="s">
        <v>135</v>
      </c>
      <c r="F3" s="93" t="s">
        <v>136</v>
      </c>
      <c r="G3" s="93" t="s">
        <v>137</v>
      </c>
      <c r="H3" s="87" t="s">
        <v>138</v>
      </c>
      <c r="I3" s="87" t="s">
        <v>139</v>
      </c>
      <c r="J3" s="85" t="s">
        <v>140</v>
      </c>
      <c r="K3" s="87" t="s">
        <v>141</v>
      </c>
      <c r="L3" s="90" t="s">
        <v>0</v>
      </c>
      <c r="M3" s="92" t="s">
        <v>472</v>
      </c>
    </row>
    <row r="4" spans="1:13" s="5" customFormat="1" ht="9.75" customHeight="1" x14ac:dyDescent="0.25">
      <c r="A4" s="96"/>
      <c r="B4" s="96"/>
      <c r="C4" s="96"/>
      <c r="D4" s="84"/>
      <c r="E4" s="93"/>
      <c r="F4" s="93"/>
      <c r="G4" s="93"/>
      <c r="H4" s="93"/>
      <c r="I4" s="93"/>
      <c r="J4" s="86"/>
      <c r="K4" s="93"/>
      <c r="L4" s="91"/>
      <c r="M4" s="92"/>
    </row>
    <row r="5" spans="1:13" s="5" customFormat="1" ht="11.25" customHeight="1" x14ac:dyDescent="0.25">
      <c r="A5" s="96"/>
      <c r="B5" s="96"/>
      <c r="C5" s="96"/>
      <c r="D5" s="84"/>
      <c r="E5" s="93"/>
      <c r="F5" s="93"/>
      <c r="G5" s="93"/>
      <c r="H5" s="93"/>
      <c r="I5" s="93"/>
      <c r="J5" s="87"/>
      <c r="K5" s="93"/>
      <c r="L5" s="91"/>
      <c r="M5" s="92"/>
    </row>
    <row r="6" spans="1:13" s="9" customFormat="1" ht="20.100000000000001" customHeight="1" x14ac:dyDescent="0.25">
      <c r="A6" s="59"/>
      <c r="B6" s="29" t="s">
        <v>55</v>
      </c>
      <c r="C6" s="29" t="s">
        <v>55</v>
      </c>
      <c r="D6" s="29" t="s">
        <v>78</v>
      </c>
      <c r="E6" s="8">
        <v>24</v>
      </c>
      <c r="F6" s="8">
        <v>26</v>
      </c>
      <c r="G6" s="8">
        <f>2*26</f>
        <v>52</v>
      </c>
      <c r="H6" s="8">
        <v>26</v>
      </c>
      <c r="I6" s="49"/>
      <c r="J6" s="49"/>
      <c r="K6" s="49"/>
      <c r="L6" s="36">
        <f t="shared" ref="L6:L24" si="0">SUM(E6:K6)</f>
        <v>128</v>
      </c>
      <c r="M6" s="69">
        <v>1</v>
      </c>
    </row>
    <row r="7" spans="1:13" s="9" customFormat="1" ht="20.100000000000001" customHeight="1" x14ac:dyDescent="0.25">
      <c r="A7" s="58"/>
      <c r="B7" s="16" t="s">
        <v>370</v>
      </c>
      <c r="C7" s="16" t="s">
        <v>370</v>
      </c>
      <c r="D7" s="16" t="s">
        <v>369</v>
      </c>
      <c r="E7" s="49"/>
      <c r="F7" s="49"/>
      <c r="G7" s="50"/>
      <c r="H7" s="49"/>
      <c r="I7" s="8">
        <v>17</v>
      </c>
      <c r="J7" s="49"/>
      <c r="K7" s="8">
        <f>28*2</f>
        <v>56</v>
      </c>
      <c r="L7" s="8">
        <f t="shared" si="0"/>
        <v>73</v>
      </c>
      <c r="M7" s="70">
        <v>2</v>
      </c>
    </row>
    <row r="8" spans="1:13" s="9" customFormat="1" ht="20.100000000000001" customHeight="1" x14ac:dyDescent="0.25">
      <c r="A8" s="58"/>
      <c r="B8" s="17" t="s">
        <v>297</v>
      </c>
      <c r="C8" s="17" t="s">
        <v>259</v>
      </c>
      <c r="D8" s="17" t="s">
        <v>73</v>
      </c>
      <c r="E8" s="8">
        <v>24</v>
      </c>
      <c r="F8" s="8">
        <v>22</v>
      </c>
      <c r="G8" s="50"/>
      <c r="H8" s="49"/>
      <c r="I8" s="8">
        <v>21</v>
      </c>
      <c r="J8" s="49"/>
      <c r="K8" s="49"/>
      <c r="L8" s="8">
        <f t="shared" si="0"/>
        <v>67</v>
      </c>
      <c r="M8" s="70">
        <v>3</v>
      </c>
    </row>
    <row r="9" spans="1:13" s="10" customFormat="1" ht="20.100000000000001" customHeight="1" x14ac:dyDescent="0.25">
      <c r="A9" s="58"/>
      <c r="B9" s="17" t="s">
        <v>51</v>
      </c>
      <c r="C9" s="17" t="s">
        <v>51</v>
      </c>
      <c r="D9" s="17" t="s">
        <v>308</v>
      </c>
      <c r="E9" s="49"/>
      <c r="F9" s="49"/>
      <c r="G9" s="8">
        <f>2*17</f>
        <v>34</v>
      </c>
      <c r="H9" s="49"/>
      <c r="I9" s="49"/>
      <c r="J9" s="49"/>
      <c r="K9" s="49"/>
      <c r="L9" s="8">
        <f t="shared" si="0"/>
        <v>34</v>
      </c>
      <c r="M9" s="70">
        <v>4</v>
      </c>
    </row>
    <row r="10" spans="1:13" s="9" customFormat="1" ht="20.100000000000001" customHeight="1" x14ac:dyDescent="0.25">
      <c r="A10" s="57"/>
      <c r="B10" s="18" t="s">
        <v>314</v>
      </c>
      <c r="C10" s="18" t="s">
        <v>314</v>
      </c>
      <c r="D10" s="18" t="s">
        <v>313</v>
      </c>
      <c r="E10" s="49"/>
      <c r="F10" s="49"/>
      <c r="G10" s="49"/>
      <c r="H10" s="8">
        <v>21</v>
      </c>
      <c r="I10" s="49"/>
      <c r="J10" s="49"/>
      <c r="K10" s="49"/>
      <c r="L10" s="8">
        <f t="shared" si="0"/>
        <v>21</v>
      </c>
      <c r="M10" s="68"/>
    </row>
    <row r="11" spans="1:13" s="9" customFormat="1" ht="20.100000000000001" customHeight="1" x14ac:dyDescent="0.25">
      <c r="A11" s="57"/>
      <c r="B11" s="16" t="s">
        <v>129</v>
      </c>
      <c r="C11" s="16" t="s">
        <v>367</v>
      </c>
      <c r="D11" s="17" t="s">
        <v>70</v>
      </c>
      <c r="E11" s="49"/>
      <c r="F11" s="49"/>
      <c r="G11" s="49"/>
      <c r="H11" s="49"/>
      <c r="I11" s="8">
        <v>20</v>
      </c>
      <c r="J11" s="49"/>
      <c r="K11" s="49"/>
      <c r="L11" s="8">
        <f t="shared" si="0"/>
        <v>20</v>
      </c>
      <c r="M11" s="68"/>
    </row>
    <row r="12" spans="1:13" s="9" customFormat="1" ht="19.5" customHeight="1" x14ac:dyDescent="0.25">
      <c r="A12" s="57"/>
      <c r="B12" s="18" t="s">
        <v>95</v>
      </c>
      <c r="C12" s="18" t="s">
        <v>95</v>
      </c>
      <c r="D12" s="18" t="s">
        <v>125</v>
      </c>
      <c r="E12" s="49"/>
      <c r="F12" s="49"/>
      <c r="G12" s="49"/>
      <c r="H12" s="49"/>
      <c r="I12" s="8">
        <v>18</v>
      </c>
      <c r="J12" s="49"/>
      <c r="K12" s="49"/>
      <c r="L12" s="8">
        <f t="shared" si="0"/>
        <v>18</v>
      </c>
      <c r="M12" s="68"/>
    </row>
    <row r="13" spans="1:13" s="9" customFormat="1" ht="20.100000000000001" customHeight="1" x14ac:dyDescent="0.25">
      <c r="A13" s="58"/>
      <c r="B13" s="17" t="s">
        <v>69</v>
      </c>
      <c r="C13" s="17" t="s">
        <v>69</v>
      </c>
      <c r="D13" s="17" t="s">
        <v>67</v>
      </c>
      <c r="E13" s="49"/>
      <c r="F13" s="49"/>
      <c r="G13" s="49"/>
      <c r="H13" s="8">
        <v>17</v>
      </c>
      <c r="I13" s="49"/>
      <c r="J13" s="49"/>
      <c r="K13" s="49"/>
      <c r="L13" s="8">
        <f t="shared" si="0"/>
        <v>17</v>
      </c>
      <c r="M13" s="70">
        <v>5</v>
      </c>
    </row>
    <row r="14" spans="1:13" s="9" customFormat="1" ht="20.100000000000001" customHeight="1" x14ac:dyDescent="0.25">
      <c r="A14" s="19"/>
      <c r="B14" s="18"/>
      <c r="C14" s="18"/>
      <c r="D14" s="18"/>
      <c r="E14" s="8"/>
      <c r="F14" s="8"/>
      <c r="G14" s="8"/>
      <c r="H14" s="8"/>
      <c r="I14" s="8"/>
      <c r="J14" s="8"/>
      <c r="K14" s="8"/>
      <c r="L14" s="8">
        <f t="shared" si="0"/>
        <v>0</v>
      </c>
      <c r="M14" s="65"/>
    </row>
    <row r="15" spans="1:13" s="9" customFormat="1" ht="20.100000000000001" customHeight="1" x14ac:dyDescent="0.25">
      <c r="A15" s="19"/>
      <c r="B15" s="16"/>
      <c r="C15" s="16"/>
      <c r="D15" s="16"/>
      <c r="E15" s="8"/>
      <c r="F15" s="8"/>
      <c r="G15" s="8"/>
      <c r="H15" s="8"/>
      <c r="I15" s="8"/>
      <c r="J15" s="8"/>
      <c r="K15" s="8"/>
      <c r="L15" s="8">
        <f t="shared" si="0"/>
        <v>0</v>
      </c>
      <c r="M15" s="65"/>
    </row>
    <row r="16" spans="1:13" s="3" customFormat="1" ht="15" x14ac:dyDescent="0.25">
      <c r="A16" s="19"/>
      <c r="B16" s="16"/>
      <c r="C16" s="16"/>
      <c r="D16" s="16"/>
      <c r="E16" s="8"/>
      <c r="F16" s="8"/>
      <c r="G16" s="8"/>
      <c r="H16" s="8"/>
      <c r="I16" s="8"/>
      <c r="J16" s="8"/>
      <c r="K16" s="8"/>
      <c r="L16" s="8">
        <f t="shared" si="0"/>
        <v>0</v>
      </c>
      <c r="M16" s="65"/>
    </row>
    <row r="17" spans="1:13" s="3" customFormat="1" ht="15" x14ac:dyDescent="0.25">
      <c r="A17" s="19"/>
      <c r="B17" s="17"/>
      <c r="C17" s="17"/>
      <c r="D17" s="17"/>
      <c r="E17" s="8"/>
      <c r="F17" s="8"/>
      <c r="G17" s="7"/>
      <c r="H17" s="8"/>
      <c r="I17" s="8"/>
      <c r="J17" s="8"/>
      <c r="K17" s="8"/>
      <c r="L17" s="8">
        <f t="shared" si="0"/>
        <v>0</v>
      </c>
      <c r="M17" s="65"/>
    </row>
    <row r="18" spans="1:13" s="3" customFormat="1" ht="15" x14ac:dyDescent="0.25">
      <c r="A18" s="19"/>
      <c r="B18" s="16"/>
      <c r="C18" s="16"/>
      <c r="D18" s="17"/>
      <c r="E18" s="8"/>
      <c r="F18" s="8"/>
      <c r="G18" s="7"/>
      <c r="H18" s="8"/>
      <c r="I18" s="8"/>
      <c r="J18" s="8"/>
      <c r="K18" s="8"/>
      <c r="L18" s="8">
        <f t="shared" si="0"/>
        <v>0</v>
      </c>
      <c r="M18" s="65"/>
    </row>
    <row r="19" spans="1:13" s="3" customFormat="1" ht="15" x14ac:dyDescent="0.25">
      <c r="A19" s="19"/>
      <c r="B19" s="18"/>
      <c r="C19" s="18"/>
      <c r="D19" s="18"/>
      <c r="E19" s="8"/>
      <c r="F19" s="8"/>
      <c r="G19" s="7"/>
      <c r="H19" s="8"/>
      <c r="I19" s="8"/>
      <c r="J19" s="8"/>
      <c r="K19" s="8"/>
      <c r="L19" s="8">
        <f t="shared" si="0"/>
        <v>0</v>
      </c>
      <c r="M19" s="65"/>
    </row>
    <row r="20" spans="1:13" s="3" customFormat="1" ht="15" x14ac:dyDescent="0.25">
      <c r="A20" s="19"/>
      <c r="B20" s="18"/>
      <c r="C20" s="18"/>
      <c r="D20" s="18"/>
      <c r="E20" s="8"/>
      <c r="F20" s="8"/>
      <c r="G20" s="7"/>
      <c r="H20" s="8"/>
      <c r="I20" s="8"/>
      <c r="J20" s="8"/>
      <c r="K20" s="8"/>
      <c r="L20" s="8">
        <f t="shared" si="0"/>
        <v>0</v>
      </c>
      <c r="M20" s="65"/>
    </row>
    <row r="21" spans="1:13" s="3" customFormat="1" ht="15" x14ac:dyDescent="0.25">
      <c r="A21" s="19"/>
      <c r="B21" s="16"/>
      <c r="C21" s="16"/>
      <c r="D21" s="16"/>
      <c r="E21" s="8"/>
      <c r="F21" s="8"/>
      <c r="G21" s="7"/>
      <c r="H21" s="8"/>
      <c r="I21" s="8"/>
      <c r="J21" s="8"/>
      <c r="K21" s="8"/>
      <c r="L21" s="8">
        <f t="shared" si="0"/>
        <v>0</v>
      </c>
      <c r="M21" s="65"/>
    </row>
    <row r="22" spans="1:13" s="3" customFormat="1" ht="15" x14ac:dyDescent="0.25">
      <c r="A22" s="19"/>
      <c r="B22" s="17"/>
      <c r="C22" s="17"/>
      <c r="D22" s="17"/>
      <c r="E22" s="42"/>
      <c r="F22" s="42"/>
      <c r="G22" s="42"/>
      <c r="H22" s="42"/>
      <c r="I22" s="42"/>
      <c r="J22" s="42"/>
      <c r="K22" s="8"/>
      <c r="L22" s="8">
        <f t="shared" si="0"/>
        <v>0</v>
      </c>
      <c r="M22" s="65"/>
    </row>
    <row r="23" spans="1:13" s="3" customFormat="1" ht="15" x14ac:dyDescent="0.25">
      <c r="A23" s="19"/>
      <c r="B23" s="18"/>
      <c r="C23" s="18"/>
      <c r="D23" s="18"/>
      <c r="E23" s="42"/>
      <c r="F23" s="42"/>
      <c r="G23" s="42"/>
      <c r="H23" s="42"/>
      <c r="I23" s="42"/>
      <c r="J23" s="42"/>
      <c r="K23" s="8"/>
      <c r="L23" s="8">
        <f t="shared" si="0"/>
        <v>0</v>
      </c>
      <c r="M23" s="65"/>
    </row>
    <row r="24" spans="1:13" s="3" customFormat="1" x14ac:dyDescent="0.25">
      <c r="A24" s="19"/>
      <c r="B24" s="18"/>
      <c r="C24" s="18"/>
      <c r="D24" s="18"/>
      <c r="E24" s="43"/>
      <c r="F24" s="42"/>
      <c r="G24" s="45"/>
      <c r="H24" s="42"/>
      <c r="I24" s="42"/>
      <c r="J24" s="44"/>
      <c r="K24" s="23"/>
      <c r="L24" s="8">
        <f t="shared" si="0"/>
        <v>0</v>
      </c>
      <c r="M24" s="66"/>
    </row>
    <row r="25" spans="1:13" s="3" customFormat="1" x14ac:dyDescent="0.25">
      <c r="G25" s="12"/>
      <c r="H25" s="12"/>
      <c r="J25" s="22"/>
      <c r="K25" s="22"/>
      <c r="L25" s="22"/>
      <c r="M25" s="22"/>
    </row>
    <row r="26" spans="1:13" s="3" customFormat="1" x14ac:dyDescent="0.25">
      <c r="B26" s="24"/>
      <c r="C26" s="24"/>
      <c r="G26" s="12"/>
      <c r="H26" s="12"/>
    </row>
    <row r="27" spans="1:13" s="3" customFormat="1" x14ac:dyDescent="0.25">
      <c r="B27" s="24"/>
      <c r="C27" s="24"/>
      <c r="G27" s="12"/>
      <c r="H27" s="12"/>
    </row>
    <row r="28" spans="1:13" s="3" customFormat="1" x14ac:dyDescent="0.25">
      <c r="B28" s="24"/>
      <c r="C28" s="24"/>
      <c r="G28" s="12"/>
      <c r="H28" s="12"/>
    </row>
    <row r="29" spans="1:13" s="3" customFormat="1" x14ac:dyDescent="0.25">
      <c r="B29" s="24"/>
      <c r="C29" s="24"/>
      <c r="G29" s="12"/>
      <c r="H29" s="12"/>
    </row>
    <row r="30" spans="1:13" s="3" customFormat="1" x14ac:dyDescent="0.25">
      <c r="G30" s="12"/>
      <c r="H30" s="12"/>
    </row>
    <row r="31" spans="1:13" s="3" customFormat="1" x14ac:dyDescent="0.25">
      <c r="G31" s="12"/>
      <c r="H31" s="12"/>
    </row>
    <row r="32" spans="1:13" s="3" customFormat="1" x14ac:dyDescent="0.25">
      <c r="G32" s="12"/>
      <c r="H32" s="12"/>
    </row>
    <row r="33" spans="7:8" s="3" customFormat="1" x14ac:dyDescent="0.25">
      <c r="G33" s="12"/>
      <c r="H33" s="12"/>
    </row>
    <row r="34" spans="7:8" s="3" customFormat="1" x14ac:dyDescent="0.25">
      <c r="G34" s="12"/>
      <c r="H34" s="12"/>
    </row>
    <row r="35" spans="7:8" s="3" customFormat="1" x14ac:dyDescent="0.25">
      <c r="G35" s="12"/>
      <c r="H35" s="12"/>
    </row>
    <row r="36" spans="7:8" s="3" customFormat="1" x14ac:dyDescent="0.25">
      <c r="G36" s="12"/>
      <c r="H36" s="12"/>
    </row>
    <row r="37" spans="7:8" s="3" customFormat="1" x14ac:dyDescent="0.25">
      <c r="G37" s="12"/>
      <c r="H37" s="12"/>
    </row>
    <row r="38" spans="7:8" s="3" customFormat="1" x14ac:dyDescent="0.25">
      <c r="G38" s="12"/>
      <c r="H38" s="12"/>
    </row>
    <row r="39" spans="7:8" s="3" customFormat="1" x14ac:dyDescent="0.25">
      <c r="G39" s="12"/>
      <c r="H39" s="12"/>
    </row>
    <row r="40" spans="7:8" s="3" customFormat="1" x14ac:dyDescent="0.25">
      <c r="G40" s="12"/>
      <c r="H40" s="12"/>
    </row>
    <row r="41" spans="7:8" s="3" customFormat="1" x14ac:dyDescent="0.25">
      <c r="G41" s="12"/>
      <c r="H41" s="12"/>
    </row>
    <row r="42" spans="7:8" s="3" customFormat="1" x14ac:dyDescent="0.25">
      <c r="G42" s="12"/>
      <c r="H42" s="12"/>
    </row>
    <row r="43" spans="7:8" s="3" customFormat="1" x14ac:dyDescent="0.25">
      <c r="G43" s="12"/>
      <c r="H43" s="12"/>
    </row>
    <row r="44" spans="7:8" s="3" customFormat="1" x14ac:dyDescent="0.25">
      <c r="G44" s="12"/>
      <c r="H44" s="12"/>
    </row>
    <row r="45" spans="7:8" s="3" customFormat="1" x14ac:dyDescent="0.25">
      <c r="G45" s="12"/>
      <c r="H45" s="12"/>
    </row>
    <row r="46" spans="7:8" s="3" customFormat="1" x14ac:dyDescent="0.25">
      <c r="G46" s="12"/>
      <c r="H46" s="12"/>
    </row>
    <row r="47" spans="7:8" s="3" customFormat="1" x14ac:dyDescent="0.25">
      <c r="G47" s="12"/>
      <c r="H47" s="12"/>
    </row>
    <row r="48" spans="7:8" s="3" customFormat="1" x14ac:dyDescent="0.25">
      <c r="G48" s="12"/>
      <c r="H48" s="12"/>
    </row>
    <row r="49" spans="7:8" s="3" customFormat="1" x14ac:dyDescent="0.25">
      <c r="G49" s="12"/>
      <c r="H49" s="12"/>
    </row>
    <row r="50" spans="7:8" s="3" customFormat="1" x14ac:dyDescent="0.25">
      <c r="G50" s="12"/>
      <c r="H50" s="12"/>
    </row>
    <row r="51" spans="7:8" s="3" customFormat="1" x14ac:dyDescent="0.25">
      <c r="G51" s="12"/>
      <c r="H51" s="12"/>
    </row>
    <row r="52" spans="7:8" s="3" customFormat="1" x14ac:dyDescent="0.25">
      <c r="G52" s="12"/>
      <c r="H52" s="12"/>
    </row>
    <row r="53" spans="7:8" s="3" customFormat="1" x14ac:dyDescent="0.25">
      <c r="G53" s="12"/>
      <c r="H53" s="12"/>
    </row>
    <row r="54" spans="7:8" s="3" customFormat="1" x14ac:dyDescent="0.25">
      <c r="G54" s="12"/>
      <c r="H54" s="12"/>
    </row>
    <row r="55" spans="7:8" s="3" customFormat="1" x14ac:dyDescent="0.25">
      <c r="G55" s="12"/>
      <c r="H55" s="12"/>
    </row>
    <row r="56" spans="7:8" s="3" customFormat="1" x14ac:dyDescent="0.25">
      <c r="G56" s="12"/>
      <c r="H56" s="12"/>
    </row>
    <row r="57" spans="7:8" s="3" customFormat="1" x14ac:dyDescent="0.25">
      <c r="G57" s="12"/>
      <c r="H57" s="12"/>
    </row>
    <row r="58" spans="7:8" s="3" customFormat="1" x14ac:dyDescent="0.25">
      <c r="G58" s="12"/>
      <c r="H58" s="12"/>
    </row>
    <row r="59" spans="7:8" s="3" customFormat="1" x14ac:dyDescent="0.25">
      <c r="G59" s="12"/>
      <c r="H59" s="12"/>
    </row>
    <row r="60" spans="7:8" s="3" customFormat="1" x14ac:dyDescent="0.25">
      <c r="G60" s="12"/>
      <c r="H60" s="12"/>
    </row>
    <row r="61" spans="7:8" s="3" customFormat="1" x14ac:dyDescent="0.25">
      <c r="G61" s="12"/>
      <c r="H61" s="12"/>
    </row>
    <row r="62" spans="7:8" s="3" customFormat="1" x14ac:dyDescent="0.25">
      <c r="G62" s="12"/>
      <c r="H62" s="12"/>
    </row>
    <row r="63" spans="7:8" s="3" customFormat="1" x14ac:dyDescent="0.25">
      <c r="G63" s="12"/>
      <c r="H63" s="12"/>
    </row>
    <row r="64" spans="7:8" s="3" customFormat="1" x14ac:dyDescent="0.25">
      <c r="G64" s="12"/>
      <c r="H64" s="12"/>
    </row>
    <row r="65" spans="7:8" s="3" customFormat="1" x14ac:dyDescent="0.25">
      <c r="G65" s="12"/>
      <c r="H65" s="12"/>
    </row>
    <row r="66" spans="7:8" s="3" customFormat="1" x14ac:dyDescent="0.25">
      <c r="G66" s="12"/>
      <c r="H66" s="12"/>
    </row>
    <row r="67" spans="7:8" s="3" customFormat="1" x14ac:dyDescent="0.25">
      <c r="G67" s="12"/>
      <c r="H67" s="12"/>
    </row>
    <row r="68" spans="7:8" s="3" customFormat="1" x14ac:dyDescent="0.25">
      <c r="G68" s="12"/>
      <c r="H68" s="12"/>
    </row>
    <row r="69" spans="7:8" s="3" customFormat="1" x14ac:dyDescent="0.25">
      <c r="G69" s="12"/>
      <c r="H69" s="12"/>
    </row>
    <row r="70" spans="7:8" s="3" customFormat="1" x14ac:dyDescent="0.25">
      <c r="G70" s="12"/>
      <c r="H70" s="12"/>
    </row>
    <row r="71" spans="7:8" s="3" customFormat="1" x14ac:dyDescent="0.25">
      <c r="G71" s="12"/>
      <c r="H71" s="12"/>
    </row>
    <row r="72" spans="7:8" s="3" customFormat="1" x14ac:dyDescent="0.25">
      <c r="G72" s="12"/>
      <c r="H72" s="12"/>
    </row>
    <row r="73" spans="7:8" s="3" customFormat="1" x14ac:dyDescent="0.25">
      <c r="G73" s="12"/>
      <c r="H73" s="12"/>
    </row>
    <row r="74" spans="7:8" s="3" customFormat="1" x14ac:dyDescent="0.25">
      <c r="G74" s="12"/>
      <c r="H74" s="12"/>
    </row>
    <row r="75" spans="7:8" s="3" customFormat="1" x14ac:dyDescent="0.25">
      <c r="G75" s="12"/>
      <c r="H75" s="12"/>
    </row>
    <row r="76" spans="7:8" s="3" customFormat="1" x14ac:dyDescent="0.25">
      <c r="G76" s="12"/>
      <c r="H76" s="12"/>
    </row>
    <row r="77" spans="7:8" s="3" customFormat="1" x14ac:dyDescent="0.25">
      <c r="G77" s="12"/>
      <c r="H77" s="12"/>
    </row>
    <row r="78" spans="7:8" s="3" customFormat="1" x14ac:dyDescent="0.25">
      <c r="G78" s="12"/>
      <c r="H78" s="12"/>
    </row>
    <row r="79" spans="7:8" s="3" customFormat="1" x14ac:dyDescent="0.25">
      <c r="G79" s="12"/>
      <c r="H79" s="12"/>
    </row>
    <row r="80" spans="7:8" s="3" customFormat="1" x14ac:dyDescent="0.25">
      <c r="G80" s="12"/>
      <c r="H80" s="12"/>
    </row>
    <row r="81" spans="7:8" s="3" customFormat="1" x14ac:dyDescent="0.25">
      <c r="G81" s="12"/>
      <c r="H81" s="12"/>
    </row>
    <row r="82" spans="7:8" s="3" customFormat="1" x14ac:dyDescent="0.25">
      <c r="G82" s="12"/>
      <c r="H82" s="12"/>
    </row>
    <row r="83" spans="7:8" s="3" customFormat="1" x14ac:dyDescent="0.25">
      <c r="G83" s="12"/>
      <c r="H83" s="12"/>
    </row>
    <row r="84" spans="7:8" s="3" customFormat="1" x14ac:dyDescent="0.25">
      <c r="G84" s="12"/>
      <c r="H84" s="12"/>
    </row>
    <row r="85" spans="7:8" s="3" customFormat="1" x14ac:dyDescent="0.25">
      <c r="G85" s="12"/>
      <c r="H85" s="12"/>
    </row>
    <row r="86" spans="7:8" s="3" customFormat="1" x14ac:dyDescent="0.25">
      <c r="G86" s="12"/>
      <c r="H86" s="12"/>
    </row>
    <row r="87" spans="7:8" s="3" customFormat="1" x14ac:dyDescent="0.25">
      <c r="G87" s="12"/>
      <c r="H87" s="12"/>
    </row>
    <row r="88" spans="7:8" s="3" customFormat="1" x14ac:dyDescent="0.25">
      <c r="G88" s="12"/>
      <c r="H88" s="12"/>
    </row>
    <row r="89" spans="7:8" s="3" customFormat="1" x14ac:dyDescent="0.25">
      <c r="G89" s="12"/>
      <c r="H89" s="12"/>
    </row>
    <row r="90" spans="7:8" s="3" customFormat="1" x14ac:dyDescent="0.25">
      <c r="G90" s="12"/>
      <c r="H90" s="12"/>
    </row>
    <row r="91" spans="7:8" s="3" customFormat="1" x14ac:dyDescent="0.25">
      <c r="G91" s="12"/>
      <c r="H91" s="12"/>
    </row>
    <row r="92" spans="7:8" s="3" customFormat="1" x14ac:dyDescent="0.25">
      <c r="G92" s="12"/>
      <c r="H92" s="12"/>
    </row>
    <row r="93" spans="7:8" s="3" customFormat="1" x14ac:dyDescent="0.25">
      <c r="G93" s="12"/>
      <c r="H93" s="12"/>
    </row>
    <row r="94" spans="7:8" s="3" customFormat="1" x14ac:dyDescent="0.25">
      <c r="G94" s="12"/>
      <c r="H94" s="12"/>
    </row>
    <row r="95" spans="7:8" s="3" customFormat="1" x14ac:dyDescent="0.25">
      <c r="G95" s="12"/>
      <c r="H95" s="12"/>
    </row>
    <row r="96" spans="7:8" s="3" customFormat="1" x14ac:dyDescent="0.25">
      <c r="G96" s="12"/>
      <c r="H96" s="12"/>
    </row>
    <row r="97" spans="7:8" s="3" customFormat="1" x14ac:dyDescent="0.25">
      <c r="G97" s="12"/>
      <c r="H97" s="12"/>
    </row>
    <row r="98" spans="7:8" s="3" customFormat="1" x14ac:dyDescent="0.25">
      <c r="G98" s="12"/>
      <c r="H98" s="12"/>
    </row>
    <row r="99" spans="7:8" s="3" customFormat="1" x14ac:dyDescent="0.25">
      <c r="G99" s="12"/>
      <c r="H99" s="12"/>
    </row>
    <row r="100" spans="7:8" s="3" customFormat="1" x14ac:dyDescent="0.25">
      <c r="G100" s="12"/>
      <c r="H100" s="12"/>
    </row>
    <row r="101" spans="7:8" s="3" customFormat="1" x14ac:dyDescent="0.25">
      <c r="G101" s="12"/>
      <c r="H101" s="12"/>
    </row>
    <row r="102" spans="7:8" s="3" customFormat="1" x14ac:dyDescent="0.25">
      <c r="G102" s="12"/>
      <c r="H102" s="12"/>
    </row>
    <row r="103" spans="7:8" s="3" customFormat="1" x14ac:dyDescent="0.25">
      <c r="G103" s="12"/>
      <c r="H103" s="12"/>
    </row>
    <row r="104" spans="7:8" s="3" customFormat="1" x14ac:dyDescent="0.25">
      <c r="G104" s="12"/>
      <c r="H104" s="12"/>
    </row>
    <row r="105" spans="7:8" s="3" customFormat="1" x14ac:dyDescent="0.25">
      <c r="G105" s="12"/>
      <c r="H105" s="12"/>
    </row>
    <row r="106" spans="7:8" s="3" customFormat="1" x14ac:dyDescent="0.25">
      <c r="G106" s="12"/>
      <c r="H106" s="12"/>
    </row>
    <row r="107" spans="7:8" s="3" customFormat="1" x14ac:dyDescent="0.25">
      <c r="G107" s="12"/>
      <c r="H107" s="12"/>
    </row>
    <row r="108" spans="7:8" s="3" customFormat="1" x14ac:dyDescent="0.25">
      <c r="G108" s="12"/>
      <c r="H108" s="12"/>
    </row>
    <row r="109" spans="7:8" s="3" customFormat="1" x14ac:dyDescent="0.25">
      <c r="G109" s="12"/>
      <c r="H109" s="12"/>
    </row>
    <row r="110" spans="7:8" s="3" customFormat="1" x14ac:dyDescent="0.25">
      <c r="G110" s="12"/>
      <c r="H110" s="12"/>
    </row>
    <row r="111" spans="7:8" s="3" customFormat="1" x14ac:dyDescent="0.25">
      <c r="G111" s="12"/>
      <c r="H111" s="12"/>
    </row>
    <row r="112" spans="7:8" s="3" customFormat="1" x14ac:dyDescent="0.25">
      <c r="G112" s="12"/>
      <c r="H112" s="12"/>
    </row>
    <row r="113" spans="7:8" s="3" customFormat="1" x14ac:dyDescent="0.25">
      <c r="G113" s="12"/>
      <c r="H113" s="12"/>
    </row>
    <row r="114" spans="7:8" s="3" customFormat="1" x14ac:dyDescent="0.25">
      <c r="G114" s="12"/>
      <c r="H114" s="12"/>
    </row>
    <row r="115" spans="7:8" s="3" customFormat="1" x14ac:dyDescent="0.25">
      <c r="G115" s="12"/>
      <c r="H115" s="12"/>
    </row>
    <row r="116" spans="7:8" s="3" customFormat="1" x14ac:dyDescent="0.25">
      <c r="G116" s="12"/>
      <c r="H116" s="12"/>
    </row>
    <row r="117" spans="7:8" s="3" customFormat="1" x14ac:dyDescent="0.25">
      <c r="G117" s="12"/>
      <c r="H117" s="12"/>
    </row>
    <row r="118" spans="7:8" s="3" customFormat="1" x14ac:dyDescent="0.25">
      <c r="G118" s="12"/>
      <c r="H118" s="12"/>
    </row>
    <row r="119" spans="7:8" s="3" customFormat="1" x14ac:dyDescent="0.25">
      <c r="G119" s="12"/>
      <c r="H119" s="12"/>
    </row>
    <row r="120" spans="7:8" s="3" customFormat="1" x14ac:dyDescent="0.25">
      <c r="G120" s="12"/>
      <c r="H120" s="12"/>
    </row>
    <row r="121" spans="7:8" s="3" customFormat="1" x14ac:dyDescent="0.25">
      <c r="G121" s="12"/>
      <c r="H121" s="12"/>
    </row>
    <row r="122" spans="7:8" s="3" customFormat="1" x14ac:dyDescent="0.25">
      <c r="G122" s="12"/>
      <c r="H122" s="12"/>
    </row>
    <row r="123" spans="7:8" s="3" customFormat="1" x14ac:dyDescent="0.25">
      <c r="G123" s="12"/>
      <c r="H123" s="12"/>
    </row>
    <row r="124" spans="7:8" s="3" customFormat="1" x14ac:dyDescent="0.25">
      <c r="G124" s="12"/>
      <c r="H124" s="12"/>
    </row>
    <row r="125" spans="7:8" s="3" customFormat="1" x14ac:dyDescent="0.25">
      <c r="G125" s="12"/>
      <c r="H125" s="12"/>
    </row>
    <row r="126" spans="7:8" s="3" customFormat="1" x14ac:dyDescent="0.25">
      <c r="G126" s="12"/>
      <c r="H126" s="12"/>
    </row>
    <row r="127" spans="7:8" s="3" customFormat="1" x14ac:dyDescent="0.25">
      <c r="G127" s="12"/>
      <c r="H127" s="12"/>
    </row>
    <row r="128" spans="7:8" s="3" customFormat="1" x14ac:dyDescent="0.25">
      <c r="G128" s="12"/>
      <c r="H128" s="12"/>
    </row>
    <row r="129" spans="7:8" s="3" customFormat="1" x14ac:dyDescent="0.25">
      <c r="G129" s="12"/>
      <c r="H129" s="12"/>
    </row>
    <row r="130" spans="7:8" s="3" customFormat="1" x14ac:dyDescent="0.25">
      <c r="G130" s="12"/>
      <c r="H130" s="12"/>
    </row>
    <row r="131" spans="7:8" s="3" customFormat="1" x14ac:dyDescent="0.25">
      <c r="G131" s="12"/>
      <c r="H131" s="12"/>
    </row>
    <row r="132" spans="7:8" s="3" customFormat="1" x14ac:dyDescent="0.25">
      <c r="G132" s="12"/>
      <c r="H132" s="12"/>
    </row>
    <row r="133" spans="7:8" s="3" customFormat="1" x14ac:dyDescent="0.25">
      <c r="G133" s="12"/>
      <c r="H133" s="12"/>
    </row>
    <row r="134" spans="7:8" s="3" customFormat="1" x14ac:dyDescent="0.25">
      <c r="G134" s="12"/>
      <c r="H134" s="12"/>
    </row>
    <row r="135" spans="7:8" s="3" customFormat="1" x14ac:dyDescent="0.25">
      <c r="G135" s="12"/>
      <c r="H135" s="12"/>
    </row>
    <row r="136" spans="7:8" s="3" customFormat="1" x14ac:dyDescent="0.25">
      <c r="G136" s="12"/>
      <c r="H136" s="12"/>
    </row>
    <row r="137" spans="7:8" s="3" customFormat="1" x14ac:dyDescent="0.25">
      <c r="G137" s="12"/>
      <c r="H137" s="12"/>
    </row>
    <row r="138" spans="7:8" s="3" customFormat="1" x14ac:dyDescent="0.25">
      <c r="G138" s="12"/>
      <c r="H138" s="12"/>
    </row>
    <row r="139" spans="7:8" s="3" customFormat="1" x14ac:dyDescent="0.25">
      <c r="G139" s="12"/>
      <c r="H139" s="12"/>
    </row>
    <row r="140" spans="7:8" s="3" customFormat="1" x14ac:dyDescent="0.25">
      <c r="G140" s="12"/>
      <c r="H140" s="12"/>
    </row>
    <row r="141" spans="7:8" s="3" customFormat="1" x14ac:dyDescent="0.25">
      <c r="G141" s="12"/>
      <c r="H141" s="12"/>
    </row>
    <row r="142" spans="7:8" s="3" customFormat="1" x14ac:dyDescent="0.25">
      <c r="G142" s="12"/>
      <c r="H142" s="12"/>
    </row>
    <row r="143" spans="7:8" s="3" customFormat="1" x14ac:dyDescent="0.25">
      <c r="G143" s="12"/>
      <c r="H143" s="12"/>
    </row>
    <row r="144" spans="7:8" s="3" customFormat="1" x14ac:dyDescent="0.25">
      <c r="G144" s="12"/>
      <c r="H144" s="12"/>
    </row>
    <row r="145" spans="7:8" s="3" customFormat="1" x14ac:dyDescent="0.25">
      <c r="G145" s="12"/>
      <c r="H145" s="12"/>
    </row>
    <row r="146" spans="7:8" s="3" customFormat="1" x14ac:dyDescent="0.25">
      <c r="G146" s="12"/>
      <c r="H146" s="12"/>
    </row>
    <row r="147" spans="7:8" s="3" customFormat="1" x14ac:dyDescent="0.25">
      <c r="G147" s="12"/>
      <c r="H147" s="12"/>
    </row>
    <row r="148" spans="7:8" s="3" customFormat="1" x14ac:dyDescent="0.25">
      <c r="G148" s="12"/>
      <c r="H148" s="12"/>
    </row>
    <row r="149" spans="7:8" s="3" customFormat="1" x14ac:dyDescent="0.25">
      <c r="G149" s="12"/>
      <c r="H149" s="12"/>
    </row>
    <row r="150" spans="7:8" s="3" customFormat="1" x14ac:dyDescent="0.25">
      <c r="G150" s="12"/>
      <c r="H150" s="12"/>
    </row>
    <row r="151" spans="7:8" s="3" customFormat="1" x14ac:dyDescent="0.25">
      <c r="G151" s="12"/>
      <c r="H151" s="12"/>
    </row>
    <row r="152" spans="7:8" s="3" customFormat="1" x14ac:dyDescent="0.25">
      <c r="G152" s="12"/>
      <c r="H152" s="12"/>
    </row>
    <row r="153" spans="7:8" s="3" customFormat="1" x14ac:dyDescent="0.25">
      <c r="G153" s="12"/>
      <c r="H153" s="12"/>
    </row>
    <row r="154" spans="7:8" s="3" customFormat="1" x14ac:dyDescent="0.25">
      <c r="G154" s="12"/>
      <c r="H154" s="12"/>
    </row>
    <row r="155" spans="7:8" s="3" customFormat="1" x14ac:dyDescent="0.25">
      <c r="G155" s="12"/>
      <c r="H155" s="12"/>
    </row>
    <row r="156" spans="7:8" s="3" customFormat="1" x14ac:dyDescent="0.25">
      <c r="G156" s="12"/>
      <c r="H156" s="12"/>
    </row>
    <row r="157" spans="7:8" s="3" customFormat="1" x14ac:dyDescent="0.25">
      <c r="G157" s="12"/>
      <c r="H157" s="12"/>
    </row>
    <row r="158" spans="7:8" s="3" customFormat="1" x14ac:dyDescent="0.25">
      <c r="G158" s="12"/>
      <c r="H158" s="12"/>
    </row>
    <row r="159" spans="7:8" s="3" customFormat="1" x14ac:dyDescent="0.25">
      <c r="G159" s="12"/>
      <c r="H159" s="12"/>
    </row>
    <row r="160" spans="7:8" s="3" customFormat="1" x14ac:dyDescent="0.25">
      <c r="G160" s="12"/>
      <c r="H160" s="12"/>
    </row>
    <row r="161" spans="7:8" s="3" customFormat="1" x14ac:dyDescent="0.25">
      <c r="G161" s="12"/>
      <c r="H161" s="12"/>
    </row>
    <row r="162" spans="7:8" s="3" customFormat="1" x14ac:dyDescent="0.25">
      <c r="G162" s="12"/>
      <c r="H162" s="12"/>
    </row>
    <row r="163" spans="7:8" s="3" customFormat="1" x14ac:dyDescent="0.25">
      <c r="G163" s="12"/>
      <c r="H163" s="12"/>
    </row>
    <row r="164" spans="7:8" s="3" customFormat="1" x14ac:dyDescent="0.25">
      <c r="G164" s="12"/>
      <c r="H164" s="12"/>
    </row>
    <row r="165" spans="7:8" s="3" customFormat="1" x14ac:dyDescent="0.25">
      <c r="G165" s="12"/>
      <c r="H165" s="12"/>
    </row>
    <row r="166" spans="7:8" s="3" customFormat="1" x14ac:dyDescent="0.25">
      <c r="G166" s="12"/>
      <c r="H166" s="12"/>
    </row>
    <row r="167" spans="7:8" s="3" customFormat="1" x14ac:dyDescent="0.25">
      <c r="G167" s="12"/>
      <c r="H167" s="12"/>
    </row>
    <row r="168" spans="7:8" s="3" customFormat="1" x14ac:dyDescent="0.25">
      <c r="G168" s="12"/>
      <c r="H168" s="12"/>
    </row>
    <row r="169" spans="7:8" s="3" customFormat="1" x14ac:dyDescent="0.25">
      <c r="G169" s="12"/>
      <c r="H169" s="12"/>
    </row>
    <row r="170" spans="7:8" s="3" customFormat="1" x14ac:dyDescent="0.25">
      <c r="G170" s="12"/>
      <c r="H170" s="12"/>
    </row>
    <row r="171" spans="7:8" s="3" customFormat="1" x14ac:dyDescent="0.25">
      <c r="G171" s="12"/>
      <c r="H171" s="12"/>
    </row>
    <row r="172" spans="7:8" s="3" customFormat="1" x14ac:dyDescent="0.25">
      <c r="G172" s="12"/>
      <c r="H172" s="12"/>
    </row>
    <row r="173" spans="7:8" s="3" customFormat="1" x14ac:dyDescent="0.25">
      <c r="G173" s="12"/>
      <c r="H173" s="12"/>
    </row>
    <row r="174" spans="7:8" s="3" customFormat="1" x14ac:dyDescent="0.25">
      <c r="G174" s="12"/>
      <c r="H174" s="12"/>
    </row>
    <row r="175" spans="7:8" s="3" customFormat="1" x14ac:dyDescent="0.25">
      <c r="G175" s="12"/>
      <c r="H175" s="12"/>
    </row>
    <row r="176" spans="7:8" s="3" customFormat="1" x14ac:dyDescent="0.25">
      <c r="G176" s="12"/>
      <c r="H176" s="12"/>
    </row>
    <row r="177" spans="7:8" s="3" customFormat="1" x14ac:dyDescent="0.25">
      <c r="G177" s="12"/>
      <c r="H177" s="12"/>
    </row>
    <row r="178" spans="7:8" s="3" customFormat="1" x14ac:dyDescent="0.25">
      <c r="G178" s="12"/>
      <c r="H178" s="12"/>
    </row>
    <row r="179" spans="7:8" s="3" customFormat="1" x14ac:dyDescent="0.25">
      <c r="G179" s="12"/>
      <c r="H179" s="12"/>
    </row>
    <row r="180" spans="7:8" s="3" customFormat="1" x14ac:dyDescent="0.25">
      <c r="G180" s="12"/>
      <c r="H180" s="12"/>
    </row>
    <row r="181" spans="7:8" s="3" customFormat="1" x14ac:dyDescent="0.25">
      <c r="G181" s="12"/>
      <c r="H181" s="12"/>
    </row>
    <row r="182" spans="7:8" s="3" customFormat="1" x14ac:dyDescent="0.25">
      <c r="G182" s="12"/>
      <c r="H182" s="12"/>
    </row>
    <row r="183" spans="7:8" s="3" customFormat="1" x14ac:dyDescent="0.25">
      <c r="G183" s="12"/>
      <c r="H183" s="12"/>
    </row>
    <row r="184" spans="7:8" s="3" customFormat="1" x14ac:dyDescent="0.25">
      <c r="G184" s="12"/>
      <c r="H184" s="12"/>
    </row>
    <row r="185" spans="7:8" s="3" customFormat="1" x14ac:dyDescent="0.25">
      <c r="G185" s="12"/>
      <c r="H185" s="12"/>
    </row>
    <row r="186" spans="7:8" s="3" customFormat="1" x14ac:dyDescent="0.25">
      <c r="G186" s="12"/>
      <c r="H186" s="12"/>
    </row>
    <row r="187" spans="7:8" s="3" customFormat="1" x14ac:dyDescent="0.25">
      <c r="G187" s="12"/>
      <c r="H187" s="12"/>
    </row>
    <row r="188" spans="7:8" s="3" customFormat="1" x14ac:dyDescent="0.25">
      <c r="G188" s="12"/>
      <c r="H188" s="12"/>
    </row>
    <row r="189" spans="7:8" s="3" customFormat="1" x14ac:dyDescent="0.25">
      <c r="G189" s="12"/>
      <c r="H189" s="12"/>
    </row>
    <row r="190" spans="7:8" s="3" customFormat="1" x14ac:dyDescent="0.25">
      <c r="G190" s="12"/>
      <c r="H190" s="12"/>
    </row>
    <row r="191" spans="7:8" s="3" customFormat="1" x14ac:dyDescent="0.25">
      <c r="G191" s="12"/>
      <c r="H191" s="12"/>
    </row>
    <row r="192" spans="7:8" s="3" customFormat="1" x14ac:dyDescent="0.25">
      <c r="G192" s="12"/>
      <c r="H192" s="12"/>
    </row>
    <row r="193" spans="7:8" s="3" customFormat="1" x14ac:dyDescent="0.25">
      <c r="G193" s="12"/>
      <c r="H193" s="12"/>
    </row>
    <row r="194" spans="7:8" s="3" customFormat="1" x14ac:dyDescent="0.25">
      <c r="G194" s="12"/>
      <c r="H194" s="12"/>
    </row>
    <row r="195" spans="7:8" s="3" customFormat="1" x14ac:dyDescent="0.25">
      <c r="G195" s="12"/>
      <c r="H195" s="12"/>
    </row>
    <row r="196" spans="7:8" s="3" customFormat="1" x14ac:dyDescent="0.25">
      <c r="G196" s="12"/>
      <c r="H196" s="12"/>
    </row>
    <row r="197" spans="7:8" s="3" customFormat="1" x14ac:dyDescent="0.25">
      <c r="G197" s="12"/>
      <c r="H197" s="12"/>
    </row>
    <row r="198" spans="7:8" s="3" customFormat="1" x14ac:dyDescent="0.25">
      <c r="G198" s="12"/>
      <c r="H198" s="12"/>
    </row>
    <row r="199" spans="7:8" s="3" customFormat="1" x14ac:dyDescent="0.25">
      <c r="G199" s="12"/>
      <c r="H199" s="12"/>
    </row>
    <row r="200" spans="7:8" s="3" customFormat="1" x14ac:dyDescent="0.25">
      <c r="G200" s="12"/>
      <c r="H200" s="12"/>
    </row>
    <row r="201" spans="7:8" s="3" customFormat="1" x14ac:dyDescent="0.25">
      <c r="G201" s="12"/>
      <c r="H201" s="12"/>
    </row>
    <row r="202" spans="7:8" s="3" customFormat="1" x14ac:dyDescent="0.25">
      <c r="G202" s="12"/>
      <c r="H202" s="12"/>
    </row>
    <row r="203" spans="7:8" s="3" customFormat="1" x14ac:dyDescent="0.25">
      <c r="G203" s="12"/>
      <c r="H203" s="12"/>
    </row>
    <row r="204" spans="7:8" s="3" customFormat="1" x14ac:dyDescent="0.25">
      <c r="G204" s="12"/>
      <c r="H204" s="12"/>
    </row>
    <row r="205" spans="7:8" s="3" customFormat="1" x14ac:dyDescent="0.25">
      <c r="G205" s="12"/>
      <c r="H205" s="12"/>
    </row>
    <row r="206" spans="7:8" s="3" customFormat="1" x14ac:dyDescent="0.25">
      <c r="G206" s="12"/>
      <c r="H206" s="12"/>
    </row>
    <row r="207" spans="7:8" s="3" customFormat="1" x14ac:dyDescent="0.25">
      <c r="G207" s="12"/>
      <c r="H207" s="12"/>
    </row>
    <row r="208" spans="7:8" s="3" customFormat="1" x14ac:dyDescent="0.25">
      <c r="G208" s="12"/>
      <c r="H208" s="12"/>
    </row>
    <row r="209" spans="7:8" s="3" customFormat="1" x14ac:dyDescent="0.25">
      <c r="G209" s="12"/>
      <c r="H209" s="12"/>
    </row>
    <row r="210" spans="7:8" s="3" customFormat="1" x14ac:dyDescent="0.25">
      <c r="G210" s="12"/>
      <c r="H210" s="12"/>
    </row>
    <row r="211" spans="7:8" s="3" customFormat="1" x14ac:dyDescent="0.25">
      <c r="G211" s="12"/>
      <c r="H211" s="12"/>
    </row>
    <row r="212" spans="7:8" s="3" customFormat="1" x14ac:dyDescent="0.25">
      <c r="G212" s="12"/>
      <c r="H212" s="12"/>
    </row>
    <row r="213" spans="7:8" s="3" customFormat="1" x14ac:dyDescent="0.25">
      <c r="G213" s="12"/>
      <c r="H213" s="12"/>
    </row>
    <row r="214" spans="7:8" s="3" customFormat="1" x14ac:dyDescent="0.25">
      <c r="G214" s="12"/>
      <c r="H214" s="12"/>
    </row>
    <row r="215" spans="7:8" s="3" customFormat="1" x14ac:dyDescent="0.25">
      <c r="G215" s="12"/>
      <c r="H215" s="12"/>
    </row>
    <row r="216" spans="7:8" s="3" customFormat="1" x14ac:dyDescent="0.25">
      <c r="G216" s="12"/>
      <c r="H216" s="12"/>
    </row>
    <row r="217" spans="7:8" s="3" customFormat="1" x14ac:dyDescent="0.25">
      <c r="G217" s="12"/>
      <c r="H217" s="12"/>
    </row>
    <row r="218" spans="7:8" s="3" customFormat="1" x14ac:dyDescent="0.25">
      <c r="G218" s="12"/>
      <c r="H218" s="12"/>
    </row>
    <row r="219" spans="7:8" s="3" customFormat="1" x14ac:dyDescent="0.25">
      <c r="G219" s="12"/>
      <c r="H219" s="12"/>
    </row>
    <row r="220" spans="7:8" s="3" customFormat="1" x14ac:dyDescent="0.25">
      <c r="G220" s="12"/>
      <c r="H220" s="12"/>
    </row>
    <row r="221" spans="7:8" s="3" customFormat="1" x14ac:dyDescent="0.25">
      <c r="G221" s="12"/>
      <c r="H221" s="12"/>
    </row>
    <row r="222" spans="7:8" s="3" customFormat="1" x14ac:dyDescent="0.25">
      <c r="G222" s="12"/>
      <c r="H222" s="12"/>
    </row>
    <row r="223" spans="7:8" s="3" customFormat="1" x14ac:dyDescent="0.25">
      <c r="G223" s="12"/>
      <c r="H223" s="12"/>
    </row>
    <row r="224" spans="7:8" s="3" customFormat="1" x14ac:dyDescent="0.25">
      <c r="G224" s="12"/>
      <c r="H224" s="12"/>
    </row>
    <row r="225" spans="7:8" s="3" customFormat="1" x14ac:dyDescent="0.25">
      <c r="G225" s="12"/>
      <c r="H225" s="12"/>
    </row>
    <row r="226" spans="7:8" s="3" customFormat="1" x14ac:dyDescent="0.25">
      <c r="G226" s="12"/>
      <c r="H226" s="12"/>
    </row>
    <row r="227" spans="7:8" s="3" customFormat="1" x14ac:dyDescent="0.25">
      <c r="G227" s="12"/>
      <c r="H227" s="12"/>
    </row>
    <row r="228" spans="7:8" s="3" customFormat="1" x14ac:dyDescent="0.25">
      <c r="G228" s="12"/>
      <c r="H228" s="12"/>
    </row>
    <row r="229" spans="7:8" s="3" customFormat="1" x14ac:dyDescent="0.25">
      <c r="G229" s="12"/>
      <c r="H229" s="12"/>
    </row>
    <row r="230" spans="7:8" s="3" customFormat="1" x14ac:dyDescent="0.25">
      <c r="G230" s="12"/>
      <c r="H230" s="12"/>
    </row>
    <row r="231" spans="7:8" s="3" customFormat="1" x14ac:dyDescent="0.25">
      <c r="G231" s="12"/>
      <c r="H231" s="12"/>
    </row>
    <row r="232" spans="7:8" s="3" customFormat="1" x14ac:dyDescent="0.25">
      <c r="G232" s="12"/>
      <c r="H232" s="12"/>
    </row>
    <row r="233" spans="7:8" s="3" customFormat="1" x14ac:dyDescent="0.25">
      <c r="G233" s="12"/>
      <c r="H233" s="12"/>
    </row>
    <row r="234" spans="7:8" s="3" customFormat="1" x14ac:dyDescent="0.25">
      <c r="G234" s="12"/>
      <c r="H234" s="12"/>
    </row>
    <row r="235" spans="7:8" s="3" customFormat="1" x14ac:dyDescent="0.25">
      <c r="G235" s="12"/>
      <c r="H235" s="12"/>
    </row>
    <row r="236" spans="7:8" s="3" customFormat="1" x14ac:dyDescent="0.25">
      <c r="G236" s="12"/>
      <c r="H236" s="12"/>
    </row>
    <row r="237" spans="7:8" s="3" customFormat="1" x14ac:dyDescent="0.25">
      <c r="G237" s="12"/>
      <c r="H237" s="12"/>
    </row>
    <row r="238" spans="7:8" s="3" customFormat="1" x14ac:dyDescent="0.25">
      <c r="G238" s="12"/>
      <c r="H238" s="12"/>
    </row>
    <row r="239" spans="7:8" s="3" customFormat="1" x14ac:dyDescent="0.25">
      <c r="G239" s="12"/>
      <c r="H239" s="12"/>
    </row>
    <row r="240" spans="7:8" s="3" customFormat="1" x14ac:dyDescent="0.25">
      <c r="G240" s="12"/>
      <c r="H240" s="12"/>
    </row>
    <row r="241" spans="7:8" s="3" customFormat="1" x14ac:dyDescent="0.25">
      <c r="G241" s="12"/>
      <c r="H241" s="12"/>
    </row>
    <row r="242" spans="7:8" s="3" customFormat="1" x14ac:dyDescent="0.25">
      <c r="G242" s="12"/>
      <c r="H242" s="12"/>
    </row>
    <row r="243" spans="7:8" s="3" customFormat="1" x14ac:dyDescent="0.25">
      <c r="G243" s="12"/>
      <c r="H243" s="12"/>
    </row>
    <row r="244" spans="7:8" s="3" customFormat="1" x14ac:dyDescent="0.25">
      <c r="G244" s="12"/>
      <c r="H244" s="12"/>
    </row>
    <row r="245" spans="7:8" s="3" customFormat="1" x14ac:dyDescent="0.25">
      <c r="G245" s="12"/>
      <c r="H245" s="12"/>
    </row>
    <row r="246" spans="7:8" s="3" customFormat="1" x14ac:dyDescent="0.25">
      <c r="G246" s="12"/>
      <c r="H246" s="12"/>
    </row>
    <row r="247" spans="7:8" s="3" customFormat="1" x14ac:dyDescent="0.25">
      <c r="G247" s="12"/>
      <c r="H247" s="12"/>
    </row>
    <row r="248" spans="7:8" s="3" customFormat="1" x14ac:dyDescent="0.25">
      <c r="G248" s="12"/>
      <c r="H248" s="12"/>
    </row>
    <row r="249" spans="7:8" s="3" customFormat="1" x14ac:dyDescent="0.25">
      <c r="G249" s="12"/>
      <c r="H249" s="12"/>
    </row>
    <row r="250" spans="7:8" s="3" customFormat="1" x14ac:dyDescent="0.25">
      <c r="G250" s="12"/>
      <c r="H250" s="12"/>
    </row>
    <row r="251" spans="7:8" s="3" customFormat="1" x14ac:dyDescent="0.25">
      <c r="G251" s="12"/>
      <c r="H251" s="12"/>
    </row>
    <row r="252" spans="7:8" s="3" customFormat="1" x14ac:dyDescent="0.25">
      <c r="G252" s="12"/>
      <c r="H252" s="12"/>
    </row>
    <row r="253" spans="7:8" s="3" customFormat="1" x14ac:dyDescent="0.25">
      <c r="G253" s="12"/>
      <c r="H253" s="12"/>
    </row>
    <row r="254" spans="7:8" s="3" customFormat="1" x14ac:dyDescent="0.25">
      <c r="G254" s="12"/>
      <c r="H254" s="12"/>
    </row>
    <row r="255" spans="7:8" s="3" customFormat="1" x14ac:dyDescent="0.25">
      <c r="G255" s="12"/>
      <c r="H255" s="12"/>
    </row>
    <row r="256" spans="7:8" s="3" customFormat="1" x14ac:dyDescent="0.25">
      <c r="G256" s="12"/>
      <c r="H256" s="12"/>
    </row>
    <row r="257" spans="7:8" s="3" customFormat="1" x14ac:dyDescent="0.25">
      <c r="G257" s="12"/>
      <c r="H257" s="12"/>
    </row>
    <row r="258" spans="7:8" s="3" customFormat="1" x14ac:dyDescent="0.25">
      <c r="G258" s="12"/>
      <c r="H258" s="12"/>
    </row>
    <row r="259" spans="7:8" s="3" customFormat="1" x14ac:dyDescent="0.25">
      <c r="G259" s="12"/>
      <c r="H259" s="12"/>
    </row>
    <row r="260" spans="7:8" s="3" customFormat="1" x14ac:dyDescent="0.25">
      <c r="G260" s="12"/>
      <c r="H260" s="12"/>
    </row>
    <row r="261" spans="7:8" s="3" customFormat="1" x14ac:dyDescent="0.25">
      <c r="G261" s="12"/>
      <c r="H261" s="12"/>
    </row>
    <row r="262" spans="7:8" s="3" customFormat="1" x14ac:dyDescent="0.25">
      <c r="G262" s="12"/>
      <c r="H262" s="12"/>
    </row>
    <row r="263" spans="7:8" s="3" customFormat="1" x14ac:dyDescent="0.25">
      <c r="G263" s="12"/>
      <c r="H263" s="12"/>
    </row>
    <row r="264" spans="7:8" s="3" customFormat="1" x14ac:dyDescent="0.25">
      <c r="G264" s="12"/>
      <c r="H264" s="12"/>
    </row>
    <row r="265" spans="7:8" s="3" customFormat="1" x14ac:dyDescent="0.25">
      <c r="G265" s="12"/>
      <c r="H265" s="12"/>
    </row>
    <row r="266" spans="7:8" s="3" customFormat="1" x14ac:dyDescent="0.25">
      <c r="G266" s="12"/>
      <c r="H266" s="12"/>
    </row>
    <row r="267" spans="7:8" s="3" customFormat="1" x14ac:dyDescent="0.25">
      <c r="G267" s="12"/>
      <c r="H267" s="12"/>
    </row>
    <row r="268" spans="7:8" s="3" customFormat="1" x14ac:dyDescent="0.25">
      <c r="G268" s="12"/>
      <c r="H268" s="12"/>
    </row>
    <row r="269" spans="7:8" s="3" customFormat="1" x14ac:dyDescent="0.25">
      <c r="G269" s="12"/>
      <c r="H269" s="12"/>
    </row>
    <row r="270" spans="7:8" s="3" customFormat="1" x14ac:dyDescent="0.25">
      <c r="G270" s="12"/>
      <c r="H270" s="12"/>
    </row>
    <row r="271" spans="7:8" s="3" customFormat="1" x14ac:dyDescent="0.25">
      <c r="G271" s="12"/>
      <c r="H271" s="12"/>
    </row>
    <row r="272" spans="7:8" s="3" customFormat="1" x14ac:dyDescent="0.25">
      <c r="G272" s="12"/>
      <c r="H272" s="12"/>
    </row>
    <row r="273" spans="7:8" s="3" customFormat="1" x14ac:dyDescent="0.25">
      <c r="G273" s="12"/>
      <c r="H273" s="12"/>
    </row>
    <row r="274" spans="7:8" s="3" customFormat="1" x14ac:dyDescent="0.25">
      <c r="G274" s="12"/>
      <c r="H274" s="12"/>
    </row>
    <row r="275" spans="7:8" s="3" customFormat="1" x14ac:dyDescent="0.25">
      <c r="G275" s="12"/>
      <c r="H275" s="12"/>
    </row>
    <row r="276" spans="7:8" s="3" customFormat="1" x14ac:dyDescent="0.25">
      <c r="G276" s="12"/>
      <c r="H276" s="12"/>
    </row>
    <row r="277" spans="7:8" s="3" customFormat="1" x14ac:dyDescent="0.25">
      <c r="G277" s="12"/>
      <c r="H277" s="12"/>
    </row>
    <row r="278" spans="7:8" s="3" customFormat="1" x14ac:dyDescent="0.25">
      <c r="G278" s="12"/>
      <c r="H278" s="12"/>
    </row>
    <row r="279" spans="7:8" s="3" customFormat="1" x14ac:dyDescent="0.25">
      <c r="G279" s="12"/>
      <c r="H279" s="12"/>
    </row>
    <row r="280" spans="7:8" s="3" customFormat="1" x14ac:dyDescent="0.25">
      <c r="G280" s="12"/>
      <c r="H280" s="12"/>
    </row>
    <row r="281" spans="7:8" s="3" customFormat="1" x14ac:dyDescent="0.25">
      <c r="G281" s="12"/>
      <c r="H281" s="12"/>
    </row>
    <row r="282" spans="7:8" s="3" customFormat="1" x14ac:dyDescent="0.25">
      <c r="G282" s="12"/>
      <c r="H282" s="12"/>
    </row>
    <row r="283" spans="7:8" s="3" customFormat="1" x14ac:dyDescent="0.25">
      <c r="G283" s="12"/>
      <c r="H283" s="12"/>
    </row>
    <row r="284" spans="7:8" s="3" customFormat="1" x14ac:dyDescent="0.25">
      <c r="G284" s="12"/>
      <c r="H284" s="12"/>
    </row>
    <row r="285" spans="7:8" s="3" customFormat="1" x14ac:dyDescent="0.25">
      <c r="G285" s="12"/>
      <c r="H285" s="12"/>
    </row>
    <row r="286" spans="7:8" s="3" customFormat="1" x14ac:dyDescent="0.25">
      <c r="G286" s="12"/>
      <c r="H286" s="12"/>
    </row>
    <row r="287" spans="7:8" s="3" customFormat="1" x14ac:dyDescent="0.25">
      <c r="G287" s="12"/>
      <c r="H287" s="12"/>
    </row>
    <row r="288" spans="7:8" s="3" customFormat="1" x14ac:dyDescent="0.25">
      <c r="G288" s="12"/>
      <c r="H288" s="12"/>
    </row>
    <row r="289" spans="1:13" s="3" customFormat="1" x14ac:dyDescent="0.25">
      <c r="G289" s="12"/>
      <c r="H289" s="12"/>
    </row>
    <row r="290" spans="1:13" s="3" customFormat="1" x14ac:dyDescent="0.25">
      <c r="G290" s="12"/>
      <c r="H290" s="12"/>
    </row>
    <row r="291" spans="1:13" s="3" customFormat="1" x14ac:dyDescent="0.25">
      <c r="G291" s="12"/>
      <c r="H291" s="12"/>
    </row>
    <row r="292" spans="1:13" s="3" customFormat="1" x14ac:dyDescent="0.25">
      <c r="G292" s="12"/>
      <c r="H292" s="12"/>
    </row>
    <row r="293" spans="1:13" s="3" customFormat="1" x14ac:dyDescent="0.25">
      <c r="G293" s="12"/>
      <c r="H293" s="12"/>
    </row>
    <row r="294" spans="1:13" s="3" customFormat="1" x14ac:dyDescent="0.25">
      <c r="G294" s="12"/>
      <c r="H294" s="12"/>
    </row>
    <row r="295" spans="1:13" s="3" customFormat="1" x14ac:dyDescent="0.25">
      <c r="G295" s="12"/>
      <c r="H295" s="12"/>
    </row>
    <row r="296" spans="1:13" s="3" customFormat="1" x14ac:dyDescent="0.25">
      <c r="A296" s="2"/>
      <c r="B296" s="2"/>
      <c r="C296" s="2"/>
      <c r="D296" s="2"/>
      <c r="E296" s="2"/>
      <c r="F296" s="2"/>
      <c r="G296" s="13"/>
      <c r="H296" s="13"/>
      <c r="I296" s="2"/>
      <c r="J296" s="2"/>
      <c r="K296" s="2"/>
      <c r="L296" s="2"/>
      <c r="M296" s="2"/>
    </row>
    <row r="297" spans="1:13" s="3" customFormat="1" x14ac:dyDescent="0.25">
      <c r="A297" s="2"/>
      <c r="B297" s="2"/>
      <c r="C297" s="2"/>
      <c r="D297" s="2"/>
      <c r="E297" s="2"/>
      <c r="F297" s="2"/>
      <c r="G297" s="13"/>
      <c r="H297" s="13"/>
      <c r="I297" s="2"/>
      <c r="J297" s="2"/>
      <c r="K297" s="2"/>
      <c r="L297" s="2"/>
      <c r="M297" s="2"/>
    </row>
    <row r="298" spans="1:13" s="3" customFormat="1" x14ac:dyDescent="0.25">
      <c r="A298" s="2"/>
      <c r="B298" s="2"/>
      <c r="C298" s="2"/>
      <c r="D298" s="2"/>
      <c r="E298" s="2"/>
      <c r="F298" s="2"/>
      <c r="G298" s="13"/>
      <c r="H298" s="13"/>
      <c r="I298" s="2"/>
      <c r="J298" s="2"/>
      <c r="K298" s="2"/>
      <c r="L298" s="2"/>
      <c r="M298" s="2"/>
    </row>
    <row r="299" spans="1:13" s="3" customFormat="1" x14ac:dyDescent="0.25">
      <c r="A299" s="2"/>
      <c r="B299" s="2"/>
      <c r="C299" s="2"/>
      <c r="D299" s="2"/>
      <c r="E299" s="2"/>
      <c r="F299" s="2"/>
      <c r="G299" s="13"/>
      <c r="H299" s="13"/>
      <c r="I299" s="2"/>
      <c r="J299" s="2"/>
      <c r="K299" s="2"/>
      <c r="L299" s="2"/>
      <c r="M299" s="2"/>
    </row>
    <row r="300" spans="1:13" s="3" customFormat="1" x14ac:dyDescent="0.25">
      <c r="A300" s="2"/>
      <c r="B300" s="2"/>
      <c r="C300" s="2"/>
      <c r="D300" s="2"/>
      <c r="E300" s="2"/>
      <c r="F300" s="2"/>
      <c r="G300" s="13"/>
      <c r="H300" s="13"/>
      <c r="I300" s="2"/>
      <c r="J300" s="2"/>
      <c r="K300" s="2"/>
      <c r="L300" s="2"/>
      <c r="M300" s="2"/>
    </row>
    <row r="301" spans="1:13" s="3" customFormat="1" x14ac:dyDescent="0.25">
      <c r="A301" s="2"/>
      <c r="B301" s="2"/>
      <c r="C301" s="2"/>
      <c r="D301" s="2"/>
      <c r="E301" s="2"/>
      <c r="F301" s="2"/>
      <c r="G301" s="13"/>
      <c r="H301" s="13"/>
      <c r="I301" s="2"/>
      <c r="J301" s="2"/>
      <c r="K301" s="2"/>
      <c r="L301" s="2"/>
      <c r="M301" s="2"/>
    </row>
    <row r="302" spans="1:13" s="3" customFormat="1" x14ac:dyDescent="0.25">
      <c r="A302" s="2"/>
      <c r="B302" s="2"/>
      <c r="C302" s="2"/>
      <c r="D302" s="2"/>
      <c r="E302" s="2"/>
      <c r="F302" s="2"/>
      <c r="G302" s="13"/>
      <c r="H302" s="13"/>
      <c r="I302" s="2"/>
      <c r="J302" s="2"/>
      <c r="K302" s="2"/>
      <c r="L302" s="2"/>
      <c r="M302" s="2"/>
    </row>
    <row r="303" spans="1:13" s="3" customFormat="1" x14ac:dyDescent="0.25">
      <c r="A303" s="2"/>
      <c r="B303" s="2"/>
      <c r="C303" s="2"/>
      <c r="D303" s="2"/>
      <c r="E303" s="2"/>
      <c r="F303" s="2"/>
      <c r="G303" s="13"/>
      <c r="H303" s="13"/>
      <c r="I303" s="2"/>
      <c r="J303" s="2"/>
      <c r="K303" s="2"/>
      <c r="L303" s="2"/>
      <c r="M303" s="2"/>
    </row>
    <row r="304" spans="1:13" s="3" customFormat="1" x14ac:dyDescent="0.25">
      <c r="A304" s="2"/>
      <c r="B304" s="2"/>
      <c r="C304" s="2"/>
      <c r="D304" s="2"/>
      <c r="E304" s="2"/>
      <c r="F304" s="2"/>
      <c r="G304" s="13"/>
      <c r="H304" s="13"/>
      <c r="I304" s="2"/>
      <c r="J304" s="2"/>
      <c r="K304" s="2"/>
      <c r="L304" s="2"/>
      <c r="M304" s="2"/>
    </row>
    <row r="305" spans="1:13" s="3" customFormat="1" x14ac:dyDescent="0.25">
      <c r="A305" s="2"/>
      <c r="B305" s="2"/>
      <c r="C305" s="2"/>
      <c r="D305" s="2"/>
      <c r="E305" s="2"/>
      <c r="F305" s="2"/>
      <c r="G305" s="13"/>
      <c r="H305" s="13"/>
      <c r="I305" s="2"/>
      <c r="J305" s="2"/>
      <c r="K305" s="2"/>
      <c r="L305" s="2"/>
      <c r="M305" s="2"/>
    </row>
    <row r="306" spans="1:13" s="3" customFormat="1" x14ac:dyDescent="0.25">
      <c r="A306" s="2"/>
      <c r="B306" s="2"/>
      <c r="C306" s="2"/>
      <c r="D306" s="2"/>
      <c r="E306" s="2"/>
      <c r="F306" s="2"/>
      <c r="G306" s="13"/>
      <c r="H306" s="13"/>
      <c r="I306" s="2"/>
      <c r="J306" s="2"/>
      <c r="K306" s="2"/>
      <c r="L306" s="2"/>
      <c r="M306" s="2"/>
    </row>
    <row r="307" spans="1:13" s="3" customFormat="1" x14ac:dyDescent="0.25">
      <c r="A307" s="2"/>
      <c r="B307" s="2"/>
      <c r="C307" s="2"/>
      <c r="D307" s="2"/>
      <c r="E307" s="2"/>
      <c r="F307" s="2"/>
      <c r="G307" s="13"/>
      <c r="H307" s="13"/>
      <c r="I307" s="2"/>
      <c r="J307" s="2"/>
      <c r="K307" s="2"/>
      <c r="L307" s="2"/>
      <c r="M307" s="2"/>
    </row>
    <row r="308" spans="1:13" s="3" customFormat="1" x14ac:dyDescent="0.25">
      <c r="A308" s="2"/>
      <c r="B308" s="2"/>
      <c r="C308" s="2"/>
      <c r="D308" s="2"/>
      <c r="E308" s="2"/>
      <c r="F308" s="2"/>
      <c r="G308" s="13"/>
      <c r="H308" s="13"/>
      <c r="I308" s="2"/>
      <c r="J308" s="2"/>
      <c r="K308" s="2"/>
      <c r="L308" s="2"/>
      <c r="M308" s="2"/>
    </row>
    <row r="309" spans="1:13" s="3" customFormat="1" x14ac:dyDescent="0.25">
      <c r="A309" s="2"/>
      <c r="B309" s="2"/>
      <c r="C309" s="2"/>
      <c r="D309" s="2"/>
      <c r="E309" s="2"/>
      <c r="F309" s="2"/>
      <c r="G309" s="13"/>
      <c r="H309" s="13"/>
      <c r="I309" s="2"/>
      <c r="J309" s="2"/>
      <c r="K309" s="2"/>
      <c r="L309" s="2"/>
      <c r="M309" s="2"/>
    </row>
    <row r="310" spans="1:13" s="3" customFormat="1" x14ac:dyDescent="0.25">
      <c r="A310" s="2"/>
      <c r="B310" s="2"/>
      <c r="C310" s="2"/>
      <c r="D310" s="2"/>
      <c r="E310" s="2"/>
      <c r="F310" s="2"/>
      <c r="G310" s="13"/>
      <c r="H310" s="13"/>
      <c r="I310" s="2"/>
      <c r="J310" s="2"/>
      <c r="K310" s="2"/>
      <c r="L310" s="2"/>
      <c r="M310" s="2"/>
    </row>
    <row r="311" spans="1:13" s="3" customFormat="1" x14ac:dyDescent="0.25">
      <c r="A311" s="2"/>
      <c r="B311" s="2"/>
      <c r="C311" s="2"/>
      <c r="D311" s="2"/>
      <c r="E311" s="2"/>
      <c r="F311" s="2"/>
      <c r="G311" s="13"/>
      <c r="H311" s="13"/>
      <c r="I311" s="2"/>
      <c r="J311" s="2"/>
      <c r="K311" s="2"/>
      <c r="L311" s="2"/>
      <c r="M311" s="2"/>
    </row>
    <row r="312" spans="1:13" s="3" customFormat="1" x14ac:dyDescent="0.25">
      <c r="A312" s="2"/>
      <c r="B312" s="2"/>
      <c r="C312" s="2"/>
      <c r="D312" s="2"/>
      <c r="E312" s="2"/>
      <c r="F312" s="2"/>
      <c r="G312" s="13"/>
      <c r="H312" s="13"/>
      <c r="I312" s="2"/>
      <c r="J312" s="2"/>
      <c r="K312" s="2"/>
      <c r="L312" s="2"/>
      <c r="M312" s="2"/>
    </row>
    <row r="313" spans="1:13" s="3" customFormat="1" x14ac:dyDescent="0.25">
      <c r="A313" s="2"/>
      <c r="B313" s="2"/>
      <c r="C313" s="2"/>
      <c r="D313" s="2"/>
      <c r="E313" s="2"/>
      <c r="F313" s="2"/>
      <c r="G313" s="13"/>
      <c r="H313" s="13"/>
      <c r="I313" s="2"/>
      <c r="J313" s="2"/>
      <c r="K313" s="2"/>
      <c r="L313" s="2"/>
      <c r="M313" s="2"/>
    </row>
    <row r="314" spans="1:13" s="3" customFormat="1" x14ac:dyDescent="0.25">
      <c r="A314" s="2"/>
      <c r="B314" s="2"/>
      <c r="C314" s="2"/>
      <c r="D314" s="2"/>
      <c r="E314" s="2"/>
      <c r="F314" s="2"/>
      <c r="G314" s="13"/>
      <c r="H314" s="13"/>
      <c r="I314" s="2"/>
      <c r="J314" s="2"/>
      <c r="K314" s="2"/>
      <c r="L314" s="2"/>
      <c r="M314" s="2"/>
    </row>
    <row r="315" spans="1:13" s="3" customFormat="1" x14ac:dyDescent="0.25">
      <c r="A315" s="2"/>
      <c r="B315" s="2"/>
      <c r="C315" s="2"/>
      <c r="D315" s="2"/>
      <c r="E315" s="2"/>
      <c r="F315" s="2"/>
      <c r="G315" s="13"/>
      <c r="H315" s="13"/>
      <c r="I315" s="2"/>
      <c r="J315" s="2"/>
      <c r="K315" s="2"/>
      <c r="L315" s="2"/>
      <c r="M315" s="2"/>
    </row>
    <row r="316" spans="1:13" s="3" customFormat="1" x14ac:dyDescent="0.25">
      <c r="A316" s="2"/>
      <c r="B316" s="2"/>
      <c r="C316" s="2"/>
      <c r="D316" s="2"/>
      <c r="E316" s="2"/>
      <c r="F316" s="2"/>
      <c r="G316" s="13"/>
      <c r="H316" s="13"/>
      <c r="I316" s="2"/>
      <c r="J316" s="2"/>
      <c r="K316" s="2"/>
      <c r="L316" s="2"/>
      <c r="M316" s="2"/>
    </row>
    <row r="317" spans="1:13" s="3" customFormat="1" x14ac:dyDescent="0.25">
      <c r="A317" s="2"/>
      <c r="B317" s="2"/>
      <c r="C317" s="2"/>
      <c r="D317" s="2"/>
      <c r="E317" s="2"/>
      <c r="F317" s="2"/>
      <c r="G317" s="13"/>
      <c r="H317" s="13"/>
      <c r="I317" s="2"/>
      <c r="J317" s="2"/>
      <c r="K317" s="2"/>
      <c r="L317" s="2"/>
      <c r="M317" s="2"/>
    </row>
    <row r="318" spans="1:13" s="3" customFormat="1" x14ac:dyDescent="0.25">
      <c r="A318" s="2"/>
      <c r="B318" s="2"/>
      <c r="C318" s="2"/>
      <c r="D318" s="2"/>
      <c r="E318" s="2"/>
      <c r="F318" s="2"/>
      <c r="G318" s="13"/>
      <c r="H318" s="13"/>
      <c r="I318" s="2"/>
      <c r="J318" s="2"/>
      <c r="K318" s="2"/>
      <c r="L318" s="2"/>
      <c r="M318" s="2"/>
    </row>
    <row r="319" spans="1:13" s="3" customFormat="1" x14ac:dyDescent="0.25">
      <c r="A319" s="2"/>
      <c r="B319" s="2"/>
      <c r="C319" s="2"/>
      <c r="D319" s="2"/>
      <c r="E319" s="2"/>
      <c r="F319" s="2"/>
      <c r="G319" s="13"/>
      <c r="H319" s="13"/>
      <c r="I319" s="2"/>
      <c r="J319" s="2"/>
      <c r="K319" s="2"/>
      <c r="L319" s="2"/>
      <c r="M319" s="2"/>
    </row>
    <row r="320" spans="1:13" s="3" customFormat="1" x14ac:dyDescent="0.25">
      <c r="A320" s="2"/>
      <c r="B320" s="2"/>
      <c r="C320" s="2"/>
      <c r="D320" s="2"/>
      <c r="E320" s="2"/>
      <c r="F320" s="2"/>
      <c r="G320" s="13"/>
      <c r="H320" s="13"/>
      <c r="I320" s="2"/>
      <c r="J320" s="2"/>
      <c r="K320" s="2"/>
      <c r="L320" s="2"/>
      <c r="M320" s="2"/>
    </row>
    <row r="321" spans="1:13" s="3" customFormat="1" x14ac:dyDescent="0.25">
      <c r="A321" s="2"/>
      <c r="B321" s="2"/>
      <c r="C321" s="2"/>
      <c r="D321" s="2"/>
      <c r="E321" s="2"/>
      <c r="F321" s="2"/>
      <c r="G321" s="13"/>
      <c r="H321" s="13"/>
      <c r="I321" s="2"/>
      <c r="J321" s="2"/>
      <c r="K321" s="2"/>
      <c r="L321" s="2"/>
      <c r="M321" s="2"/>
    </row>
    <row r="322" spans="1:13" s="3" customFormat="1" x14ac:dyDescent="0.25">
      <c r="A322" s="2"/>
      <c r="B322" s="2"/>
      <c r="C322" s="2"/>
      <c r="D322" s="2"/>
      <c r="E322" s="2"/>
      <c r="F322" s="2"/>
      <c r="G322" s="13"/>
      <c r="H322" s="13"/>
      <c r="I322" s="2"/>
      <c r="J322" s="2"/>
      <c r="K322" s="2"/>
      <c r="L322" s="2"/>
      <c r="M322" s="2"/>
    </row>
    <row r="323" spans="1:13" s="3" customFormat="1" x14ac:dyDescent="0.25">
      <c r="A323" s="2"/>
      <c r="B323" s="2"/>
      <c r="C323" s="2"/>
      <c r="D323" s="2"/>
      <c r="E323" s="2"/>
      <c r="F323" s="2"/>
      <c r="G323" s="13"/>
      <c r="H323" s="13"/>
      <c r="I323" s="2"/>
      <c r="J323" s="2"/>
      <c r="K323" s="2"/>
      <c r="L323" s="2"/>
      <c r="M323" s="2"/>
    </row>
    <row r="324" spans="1:13" s="3" customFormat="1" x14ac:dyDescent="0.25">
      <c r="A324" s="2"/>
      <c r="B324" s="2"/>
      <c r="C324" s="2"/>
      <c r="D324" s="2"/>
      <c r="E324" s="2"/>
      <c r="F324" s="2"/>
      <c r="G324" s="13"/>
      <c r="H324" s="13"/>
      <c r="I324" s="2"/>
      <c r="J324" s="2"/>
      <c r="K324" s="2"/>
      <c r="L324" s="2"/>
      <c r="M324" s="2"/>
    </row>
    <row r="325" spans="1:13" s="3" customFormat="1" x14ac:dyDescent="0.25">
      <c r="A325" s="2"/>
      <c r="B325" s="2"/>
      <c r="C325" s="2"/>
      <c r="D325" s="2"/>
      <c r="E325" s="2"/>
      <c r="F325" s="2"/>
      <c r="G325" s="13"/>
      <c r="H325" s="13"/>
      <c r="I325" s="2"/>
      <c r="J325" s="2"/>
      <c r="K325" s="2"/>
      <c r="L325" s="2"/>
      <c r="M325" s="2"/>
    </row>
    <row r="326" spans="1:13" s="3" customFormat="1" x14ac:dyDescent="0.25">
      <c r="A326" s="2"/>
      <c r="B326" s="2"/>
      <c r="C326" s="2"/>
      <c r="D326" s="2"/>
      <c r="E326" s="2"/>
      <c r="F326" s="2"/>
      <c r="G326" s="13"/>
      <c r="H326" s="13"/>
      <c r="I326" s="2"/>
      <c r="J326" s="2"/>
      <c r="K326" s="2"/>
      <c r="L326" s="2"/>
      <c r="M326" s="2"/>
    </row>
    <row r="327" spans="1:13" s="3" customFormat="1" x14ac:dyDescent="0.25">
      <c r="A327" s="2"/>
      <c r="B327" s="2"/>
      <c r="C327" s="2"/>
      <c r="D327" s="2"/>
      <c r="E327" s="2"/>
      <c r="F327" s="2"/>
      <c r="G327" s="13"/>
      <c r="H327" s="13"/>
      <c r="I327" s="2"/>
      <c r="J327" s="2"/>
      <c r="K327" s="2"/>
      <c r="L327" s="2"/>
      <c r="M327" s="2"/>
    </row>
    <row r="328" spans="1:13" s="3" customFormat="1" x14ac:dyDescent="0.25">
      <c r="A328" s="2"/>
      <c r="B328" s="2"/>
      <c r="C328" s="2"/>
      <c r="D328" s="2"/>
      <c r="E328" s="2"/>
      <c r="F328" s="2"/>
      <c r="G328" s="13"/>
      <c r="H328" s="13"/>
      <c r="I328" s="2"/>
      <c r="J328" s="2"/>
      <c r="K328" s="2"/>
      <c r="L328" s="2"/>
      <c r="M328" s="2"/>
    </row>
    <row r="329" spans="1:13" s="3" customFormat="1" x14ac:dyDescent="0.25">
      <c r="A329" s="2"/>
      <c r="B329" s="2"/>
      <c r="C329" s="2"/>
      <c r="D329" s="2"/>
      <c r="E329" s="2"/>
      <c r="F329" s="2"/>
      <c r="G329" s="13"/>
      <c r="H329" s="13"/>
      <c r="I329" s="2"/>
      <c r="J329" s="2"/>
      <c r="K329" s="2"/>
      <c r="L329" s="2"/>
      <c r="M329" s="2"/>
    </row>
    <row r="330" spans="1:13" s="3" customFormat="1" x14ac:dyDescent="0.25">
      <c r="A330" s="2"/>
      <c r="B330" s="2"/>
      <c r="C330" s="2"/>
      <c r="D330" s="2"/>
      <c r="E330" s="2"/>
      <c r="F330" s="2"/>
      <c r="G330" s="13"/>
      <c r="H330" s="13"/>
      <c r="I330" s="2"/>
      <c r="J330" s="2"/>
      <c r="K330" s="2"/>
      <c r="L330" s="2"/>
      <c r="M330" s="2"/>
    </row>
    <row r="331" spans="1:13" s="3" customFormat="1" x14ac:dyDescent="0.25">
      <c r="A331" s="2"/>
      <c r="B331" s="2"/>
      <c r="C331" s="2"/>
      <c r="D331" s="2"/>
      <c r="E331" s="2"/>
      <c r="F331" s="2"/>
      <c r="G331" s="13"/>
      <c r="H331" s="13"/>
      <c r="I331" s="2"/>
      <c r="J331" s="2"/>
      <c r="K331" s="2"/>
      <c r="L331" s="2"/>
      <c r="M331" s="2"/>
    </row>
    <row r="332" spans="1:13" s="3" customFormat="1" x14ac:dyDescent="0.25">
      <c r="A332" s="2"/>
      <c r="B332" s="2"/>
      <c r="C332" s="2"/>
      <c r="D332" s="2"/>
      <c r="E332" s="2"/>
      <c r="F332" s="2"/>
      <c r="G332" s="13"/>
      <c r="H332" s="13"/>
      <c r="I332" s="2"/>
      <c r="J332" s="2"/>
      <c r="K332" s="2"/>
      <c r="L332" s="2"/>
      <c r="M332" s="2"/>
    </row>
    <row r="333" spans="1:13" s="3" customFormat="1" x14ac:dyDescent="0.25">
      <c r="A333" s="2"/>
      <c r="B333" s="2"/>
      <c r="C333" s="2"/>
      <c r="D333" s="2"/>
      <c r="E333" s="2"/>
      <c r="F333" s="2"/>
      <c r="G333" s="13"/>
      <c r="H333" s="13"/>
      <c r="I333" s="2"/>
      <c r="J333" s="2"/>
      <c r="K333" s="2"/>
      <c r="L333" s="2"/>
      <c r="M333" s="2"/>
    </row>
    <row r="334" spans="1:13" s="3" customFormat="1" x14ac:dyDescent="0.25">
      <c r="A334" s="2"/>
      <c r="B334" s="2"/>
      <c r="C334" s="2"/>
      <c r="D334" s="2"/>
      <c r="E334" s="2"/>
      <c r="F334" s="2"/>
      <c r="G334" s="13"/>
      <c r="H334" s="13"/>
      <c r="I334" s="2"/>
      <c r="J334" s="2"/>
      <c r="K334" s="2"/>
      <c r="L334" s="2"/>
      <c r="M334" s="2"/>
    </row>
    <row r="335" spans="1:13" s="3" customFormat="1" x14ac:dyDescent="0.25">
      <c r="A335" s="2"/>
      <c r="B335" s="2"/>
      <c r="C335" s="2"/>
      <c r="D335" s="2"/>
      <c r="E335" s="2"/>
      <c r="F335" s="2"/>
      <c r="G335" s="13"/>
      <c r="H335" s="13"/>
      <c r="I335" s="2"/>
      <c r="J335" s="2"/>
      <c r="K335" s="2"/>
      <c r="L335" s="2"/>
      <c r="M335" s="2"/>
    </row>
    <row r="336" spans="1:13" s="3" customFormat="1" x14ac:dyDescent="0.25">
      <c r="A336" s="2"/>
      <c r="B336" s="2"/>
      <c r="C336" s="2"/>
      <c r="D336" s="2"/>
      <c r="E336" s="2"/>
      <c r="F336" s="2"/>
      <c r="G336" s="13"/>
      <c r="H336" s="13"/>
      <c r="I336" s="2"/>
      <c r="J336" s="2"/>
      <c r="K336" s="2"/>
      <c r="L336" s="2"/>
      <c r="M336" s="2"/>
    </row>
    <row r="337" spans="1:13" s="3" customFormat="1" x14ac:dyDescent="0.25">
      <c r="A337" s="2"/>
      <c r="B337" s="2"/>
      <c r="C337" s="2"/>
      <c r="D337" s="2"/>
      <c r="E337" s="2"/>
      <c r="F337" s="2"/>
      <c r="G337" s="13"/>
      <c r="H337" s="13"/>
      <c r="I337" s="2"/>
      <c r="J337" s="2"/>
      <c r="K337" s="2"/>
      <c r="L337" s="2"/>
      <c r="M337" s="2"/>
    </row>
    <row r="338" spans="1:13" s="3" customFormat="1" x14ac:dyDescent="0.25">
      <c r="A338" s="2"/>
      <c r="B338" s="2"/>
      <c r="C338" s="2"/>
      <c r="D338" s="2"/>
      <c r="E338" s="2"/>
      <c r="F338" s="2"/>
      <c r="G338" s="13"/>
      <c r="H338" s="13"/>
      <c r="I338" s="2"/>
      <c r="J338" s="2"/>
      <c r="K338" s="2"/>
      <c r="L338" s="2"/>
      <c r="M338" s="2"/>
    </row>
    <row r="339" spans="1:13" s="3" customFormat="1" x14ac:dyDescent="0.25">
      <c r="A339" s="2"/>
      <c r="B339" s="2"/>
      <c r="C339" s="2"/>
      <c r="D339" s="2"/>
      <c r="E339" s="2"/>
      <c r="F339" s="2"/>
      <c r="G339" s="13"/>
      <c r="H339" s="13"/>
      <c r="I339" s="2"/>
      <c r="J339" s="2"/>
      <c r="K339" s="2"/>
      <c r="L339" s="2"/>
      <c r="M339" s="2"/>
    </row>
    <row r="340" spans="1:13" s="3" customFormat="1" x14ac:dyDescent="0.25">
      <c r="A340" s="2"/>
      <c r="B340" s="2"/>
      <c r="C340" s="2"/>
      <c r="D340" s="2"/>
      <c r="E340" s="2"/>
      <c r="F340" s="2"/>
      <c r="G340" s="13"/>
      <c r="H340" s="13"/>
      <c r="I340" s="2"/>
      <c r="J340" s="2"/>
      <c r="K340" s="2"/>
      <c r="L340" s="2"/>
      <c r="M340" s="2"/>
    </row>
    <row r="341" spans="1:13" s="3" customFormat="1" x14ac:dyDescent="0.25">
      <c r="A341" s="2"/>
      <c r="B341" s="2"/>
      <c r="C341" s="2"/>
      <c r="D341" s="2"/>
      <c r="E341" s="2"/>
      <c r="F341" s="2"/>
      <c r="G341" s="13"/>
      <c r="H341" s="13"/>
      <c r="I341" s="2"/>
      <c r="J341" s="2"/>
      <c r="K341" s="2"/>
      <c r="L341" s="2"/>
      <c r="M341" s="2"/>
    </row>
    <row r="342" spans="1:13" s="3" customFormat="1" x14ac:dyDescent="0.25">
      <c r="A342" s="2"/>
      <c r="B342" s="2"/>
      <c r="C342" s="2"/>
      <c r="D342" s="2"/>
      <c r="E342" s="2"/>
      <c r="F342" s="2"/>
      <c r="G342" s="13"/>
      <c r="H342" s="13"/>
      <c r="I342" s="2"/>
      <c r="J342" s="2"/>
      <c r="K342" s="2"/>
      <c r="L342" s="2"/>
      <c r="M342" s="2"/>
    </row>
    <row r="343" spans="1:13" s="3" customFormat="1" x14ac:dyDescent="0.25">
      <c r="A343" s="2"/>
      <c r="B343" s="2"/>
      <c r="C343" s="2"/>
      <c r="D343" s="2"/>
      <c r="E343" s="2"/>
      <c r="F343" s="2"/>
      <c r="G343" s="13"/>
      <c r="H343" s="13"/>
      <c r="I343" s="2"/>
      <c r="J343" s="2"/>
      <c r="K343" s="2"/>
      <c r="L343" s="2"/>
      <c r="M343" s="2"/>
    </row>
    <row r="344" spans="1:13" s="3" customFormat="1" x14ac:dyDescent="0.25">
      <c r="A344" s="2"/>
      <c r="B344" s="2"/>
      <c r="C344" s="2"/>
      <c r="D344" s="2"/>
      <c r="E344" s="2"/>
      <c r="F344" s="2"/>
      <c r="G344" s="13"/>
      <c r="H344" s="13"/>
      <c r="I344" s="2"/>
      <c r="J344" s="2"/>
      <c r="K344" s="2"/>
      <c r="L344" s="2"/>
      <c r="M344" s="2"/>
    </row>
    <row r="345" spans="1:13" s="3" customFormat="1" x14ac:dyDescent="0.25">
      <c r="A345" s="2"/>
      <c r="B345" s="2"/>
      <c r="C345" s="2"/>
      <c r="D345" s="2"/>
      <c r="E345" s="2"/>
      <c r="F345" s="2"/>
      <c r="G345" s="13"/>
      <c r="H345" s="13"/>
      <c r="I345" s="2"/>
      <c r="J345" s="2"/>
      <c r="K345" s="2"/>
      <c r="L345" s="2"/>
      <c r="M345" s="2"/>
    </row>
    <row r="346" spans="1:13" s="3" customFormat="1" x14ac:dyDescent="0.25">
      <c r="A346" s="2"/>
      <c r="B346" s="2"/>
      <c r="C346" s="2"/>
      <c r="D346" s="2"/>
      <c r="E346" s="2"/>
      <c r="F346" s="2"/>
      <c r="G346" s="13"/>
      <c r="H346" s="13"/>
      <c r="I346" s="2"/>
      <c r="J346" s="2"/>
      <c r="K346" s="2"/>
      <c r="L346" s="2"/>
      <c r="M346" s="2"/>
    </row>
    <row r="347" spans="1:13" s="3" customFormat="1" x14ac:dyDescent="0.25">
      <c r="A347" s="2"/>
      <c r="B347" s="2"/>
      <c r="C347" s="2"/>
      <c r="D347" s="2"/>
      <c r="E347" s="2"/>
      <c r="F347" s="2"/>
      <c r="G347" s="13"/>
      <c r="H347" s="13"/>
      <c r="I347" s="2"/>
      <c r="J347" s="2"/>
      <c r="K347" s="2"/>
      <c r="L347" s="2"/>
      <c r="M347" s="2"/>
    </row>
    <row r="348" spans="1:13" s="3" customFormat="1" x14ac:dyDescent="0.25">
      <c r="A348" s="2"/>
      <c r="B348" s="2"/>
      <c r="C348" s="2"/>
      <c r="D348" s="2"/>
      <c r="E348" s="2"/>
      <c r="F348" s="2"/>
      <c r="G348" s="13"/>
      <c r="H348" s="13"/>
      <c r="I348" s="2"/>
      <c r="J348" s="2"/>
      <c r="K348" s="2"/>
      <c r="L348" s="2"/>
      <c r="M348" s="2"/>
    </row>
    <row r="349" spans="1:13" s="3" customFormat="1" x14ac:dyDescent="0.25">
      <c r="A349" s="2"/>
      <c r="B349" s="2"/>
      <c r="C349" s="2"/>
      <c r="D349" s="2"/>
      <c r="E349" s="2"/>
      <c r="F349" s="2"/>
      <c r="G349" s="13"/>
      <c r="H349" s="13"/>
      <c r="I349" s="2"/>
      <c r="J349" s="2"/>
      <c r="K349" s="2"/>
      <c r="L349" s="2"/>
      <c r="M349" s="2"/>
    </row>
    <row r="350" spans="1:13" s="3" customFormat="1" x14ac:dyDescent="0.25">
      <c r="A350" s="2"/>
      <c r="B350" s="2"/>
      <c r="C350" s="2"/>
      <c r="D350" s="2"/>
      <c r="E350" s="2"/>
      <c r="F350" s="2"/>
      <c r="G350" s="13"/>
      <c r="H350" s="13"/>
      <c r="I350" s="2"/>
      <c r="J350" s="2"/>
      <c r="K350" s="2"/>
      <c r="L350" s="2"/>
      <c r="M350" s="2"/>
    </row>
    <row r="351" spans="1:13" s="3" customFormat="1" x14ac:dyDescent="0.25">
      <c r="A351" s="2"/>
      <c r="B351" s="2"/>
      <c r="C351" s="2"/>
      <c r="D351" s="2"/>
      <c r="E351" s="2"/>
      <c r="F351" s="2"/>
      <c r="G351" s="13"/>
      <c r="H351" s="13"/>
      <c r="I351" s="2"/>
      <c r="J351" s="2"/>
      <c r="K351" s="2"/>
      <c r="L351" s="2"/>
      <c r="M351" s="2"/>
    </row>
    <row r="352" spans="1:13" s="3" customFormat="1" x14ac:dyDescent="0.25">
      <c r="A352" s="2"/>
      <c r="B352" s="2"/>
      <c r="C352" s="2"/>
      <c r="D352" s="2"/>
      <c r="E352" s="2"/>
      <c r="F352" s="2"/>
      <c r="G352" s="13"/>
      <c r="H352" s="13"/>
      <c r="I352" s="2"/>
      <c r="J352" s="2"/>
      <c r="K352" s="2"/>
      <c r="L352" s="2"/>
      <c r="M352" s="2"/>
    </row>
    <row r="353" spans="1:13" s="3" customFormat="1" x14ac:dyDescent="0.25">
      <c r="A353" s="2"/>
      <c r="B353" s="2"/>
      <c r="C353" s="2"/>
      <c r="D353" s="2"/>
      <c r="E353" s="2"/>
      <c r="F353" s="2"/>
      <c r="G353" s="13"/>
      <c r="H353" s="13"/>
      <c r="I353" s="2"/>
      <c r="J353" s="2"/>
      <c r="K353" s="2"/>
      <c r="L353" s="2"/>
      <c r="M353" s="2"/>
    </row>
    <row r="354" spans="1:13" s="3" customFormat="1" x14ac:dyDescent="0.25">
      <c r="A354" s="2"/>
      <c r="B354" s="2"/>
      <c r="C354" s="2"/>
      <c r="D354" s="2"/>
      <c r="E354" s="2"/>
      <c r="F354" s="2"/>
      <c r="G354" s="13"/>
      <c r="H354" s="13"/>
      <c r="I354" s="2"/>
      <c r="J354" s="2"/>
      <c r="K354" s="2"/>
      <c r="L354" s="2"/>
      <c r="M354" s="2"/>
    </row>
    <row r="355" spans="1:13" s="3" customFormat="1" x14ac:dyDescent="0.25">
      <c r="A355" s="2"/>
      <c r="B355" s="2"/>
      <c r="C355" s="2"/>
      <c r="D355" s="2"/>
      <c r="E355" s="2"/>
      <c r="F355" s="2"/>
      <c r="G355" s="13"/>
      <c r="H355" s="13"/>
      <c r="I355" s="2"/>
      <c r="J355" s="2"/>
      <c r="K355" s="2"/>
      <c r="L355" s="2"/>
      <c r="M355" s="2"/>
    </row>
    <row r="356" spans="1:13" s="3" customFormat="1" x14ac:dyDescent="0.25">
      <c r="A356" s="2"/>
      <c r="B356" s="2"/>
      <c r="C356" s="2"/>
      <c r="D356" s="2"/>
      <c r="E356" s="2"/>
      <c r="F356" s="2"/>
      <c r="G356" s="13"/>
      <c r="H356" s="13"/>
      <c r="I356" s="2"/>
      <c r="J356" s="2"/>
      <c r="K356" s="2"/>
      <c r="L356" s="2"/>
      <c r="M356" s="2"/>
    </row>
    <row r="357" spans="1:13" s="3" customFormat="1" x14ac:dyDescent="0.25">
      <c r="A357" s="2"/>
      <c r="B357" s="2"/>
      <c r="C357" s="2"/>
      <c r="D357" s="2"/>
      <c r="E357" s="2"/>
      <c r="F357" s="2"/>
      <c r="G357" s="13"/>
      <c r="H357" s="13"/>
      <c r="I357" s="2"/>
      <c r="J357" s="2"/>
      <c r="K357" s="2"/>
      <c r="L357" s="2"/>
      <c r="M357" s="2"/>
    </row>
    <row r="358" spans="1:13" s="3" customFormat="1" x14ac:dyDescent="0.25">
      <c r="A358" s="2"/>
      <c r="B358" s="2"/>
      <c r="C358" s="2"/>
      <c r="D358" s="2"/>
      <c r="E358" s="2"/>
      <c r="F358" s="2"/>
      <c r="G358" s="13"/>
      <c r="H358" s="13"/>
      <c r="I358" s="2"/>
      <c r="J358" s="2"/>
      <c r="K358" s="2"/>
      <c r="L358" s="2"/>
      <c r="M358" s="2"/>
    </row>
    <row r="359" spans="1:13" s="3" customFormat="1" x14ac:dyDescent="0.25">
      <c r="A359" s="2"/>
      <c r="B359" s="2"/>
      <c r="C359" s="2"/>
      <c r="D359" s="2"/>
      <c r="E359" s="2"/>
      <c r="F359" s="2"/>
      <c r="G359" s="13"/>
      <c r="H359" s="13"/>
      <c r="I359" s="2"/>
      <c r="J359" s="2"/>
      <c r="K359" s="2"/>
      <c r="L359" s="2"/>
      <c r="M359" s="2"/>
    </row>
    <row r="360" spans="1:13" s="3" customFormat="1" x14ac:dyDescent="0.25">
      <c r="A360" s="2"/>
      <c r="B360" s="2"/>
      <c r="C360" s="2"/>
      <c r="D360" s="2"/>
      <c r="E360" s="2"/>
      <c r="F360" s="2"/>
      <c r="G360" s="13"/>
      <c r="H360" s="13"/>
      <c r="I360" s="2"/>
      <c r="J360" s="2"/>
      <c r="K360" s="2"/>
      <c r="L360" s="2"/>
      <c r="M360" s="2"/>
    </row>
    <row r="361" spans="1:13" s="3" customFormat="1" x14ac:dyDescent="0.25">
      <c r="A361" s="2"/>
      <c r="B361" s="2"/>
      <c r="C361" s="2"/>
      <c r="D361" s="2"/>
      <c r="E361" s="2"/>
      <c r="F361" s="2"/>
      <c r="G361" s="13"/>
      <c r="H361" s="13"/>
      <c r="I361" s="2"/>
      <c r="J361" s="2"/>
      <c r="K361" s="2"/>
      <c r="L361" s="2"/>
      <c r="M361" s="2"/>
    </row>
    <row r="362" spans="1:13" s="3" customFormat="1" x14ac:dyDescent="0.25">
      <c r="A362" s="2"/>
      <c r="B362" s="2"/>
      <c r="C362" s="2"/>
      <c r="D362" s="2"/>
      <c r="E362" s="2"/>
      <c r="F362" s="2"/>
      <c r="G362" s="13"/>
      <c r="H362" s="13"/>
      <c r="I362" s="2"/>
      <c r="J362" s="2"/>
      <c r="K362" s="2"/>
      <c r="L362" s="2"/>
      <c r="M362" s="2"/>
    </row>
    <row r="363" spans="1:13" s="3" customFormat="1" x14ac:dyDescent="0.25">
      <c r="A363" s="2"/>
      <c r="B363" s="2"/>
      <c r="C363" s="2"/>
      <c r="D363" s="2"/>
      <c r="E363" s="2"/>
      <c r="F363" s="2"/>
      <c r="G363" s="13"/>
      <c r="H363" s="13"/>
      <c r="I363" s="2"/>
      <c r="J363" s="2"/>
      <c r="K363" s="2"/>
      <c r="L363" s="2"/>
      <c r="M363" s="2"/>
    </row>
    <row r="364" spans="1:13" s="3" customFormat="1" x14ac:dyDescent="0.25">
      <c r="A364" s="2"/>
      <c r="B364" s="2"/>
      <c r="C364" s="2"/>
      <c r="D364" s="2"/>
      <c r="E364" s="2"/>
      <c r="F364" s="2"/>
      <c r="G364" s="13"/>
      <c r="H364" s="13"/>
      <c r="I364" s="2"/>
      <c r="J364" s="2"/>
      <c r="K364" s="2"/>
      <c r="L364" s="2"/>
      <c r="M364" s="2"/>
    </row>
    <row r="365" spans="1:13" s="3" customFormat="1" x14ac:dyDescent="0.25">
      <c r="A365" s="2"/>
      <c r="B365" s="2"/>
      <c r="C365" s="2"/>
      <c r="D365" s="2"/>
      <c r="E365" s="2"/>
      <c r="F365" s="2"/>
      <c r="G365" s="13"/>
      <c r="H365" s="13"/>
      <c r="I365" s="2"/>
      <c r="J365" s="2"/>
      <c r="K365" s="2"/>
      <c r="L365" s="2"/>
      <c r="M365" s="2"/>
    </row>
    <row r="366" spans="1:13" s="3" customFormat="1" x14ac:dyDescent="0.25">
      <c r="A366" s="2"/>
      <c r="B366" s="2"/>
      <c r="C366" s="2"/>
      <c r="D366" s="2"/>
      <c r="E366" s="2"/>
      <c r="F366" s="2"/>
      <c r="G366" s="13"/>
      <c r="H366" s="13"/>
      <c r="I366" s="2"/>
      <c r="J366" s="2"/>
      <c r="K366" s="2"/>
      <c r="L366" s="2"/>
      <c r="M366" s="2"/>
    </row>
    <row r="367" spans="1:13" s="3" customFormat="1" x14ac:dyDescent="0.25">
      <c r="A367" s="2"/>
      <c r="B367" s="2"/>
      <c r="C367" s="2"/>
      <c r="D367" s="2"/>
      <c r="E367" s="2"/>
      <c r="F367" s="2"/>
      <c r="G367" s="13"/>
      <c r="H367" s="13"/>
      <c r="I367" s="2"/>
      <c r="J367" s="2"/>
      <c r="K367" s="2"/>
      <c r="L367" s="2"/>
      <c r="M367" s="2"/>
    </row>
    <row r="368" spans="1:13" s="3" customFormat="1" x14ac:dyDescent="0.25">
      <c r="A368" s="2"/>
      <c r="B368" s="2"/>
      <c r="C368" s="2"/>
      <c r="D368" s="2"/>
      <c r="E368" s="2"/>
      <c r="F368" s="2"/>
      <c r="G368" s="13"/>
      <c r="H368" s="13"/>
      <c r="I368" s="2"/>
      <c r="J368" s="2"/>
      <c r="K368" s="2"/>
      <c r="L368" s="2"/>
      <c r="M368" s="2"/>
    </row>
    <row r="369" spans="1:13" s="3" customFormat="1" x14ac:dyDescent="0.25">
      <c r="A369" s="2"/>
      <c r="B369" s="2"/>
      <c r="C369" s="2"/>
      <c r="D369" s="2"/>
      <c r="E369" s="2"/>
      <c r="F369" s="2"/>
      <c r="G369" s="13"/>
      <c r="H369" s="13"/>
      <c r="I369" s="2"/>
      <c r="J369" s="2"/>
      <c r="K369" s="2"/>
      <c r="L369" s="2"/>
      <c r="M369" s="2"/>
    </row>
    <row r="370" spans="1:13" s="3" customFormat="1" x14ac:dyDescent="0.25">
      <c r="A370" s="2"/>
      <c r="B370" s="2"/>
      <c r="C370" s="2"/>
      <c r="D370" s="2"/>
      <c r="E370" s="2"/>
      <c r="F370" s="2"/>
      <c r="G370" s="13"/>
      <c r="H370" s="13"/>
      <c r="I370" s="2"/>
      <c r="J370" s="2"/>
      <c r="K370" s="2"/>
      <c r="L370" s="2"/>
      <c r="M370" s="2"/>
    </row>
    <row r="371" spans="1:13" s="3" customFormat="1" x14ac:dyDescent="0.25">
      <c r="A371" s="2"/>
      <c r="B371" s="2"/>
      <c r="C371" s="2"/>
      <c r="D371" s="2"/>
      <c r="E371" s="2"/>
      <c r="F371" s="2"/>
      <c r="G371" s="13"/>
      <c r="H371" s="13"/>
      <c r="I371" s="2"/>
      <c r="J371" s="2"/>
      <c r="K371" s="2"/>
      <c r="L371" s="2"/>
      <c r="M371" s="2"/>
    </row>
    <row r="372" spans="1:13" s="3" customFormat="1" x14ac:dyDescent="0.25">
      <c r="A372" s="2"/>
      <c r="B372" s="2"/>
      <c r="C372" s="2"/>
      <c r="D372" s="2"/>
      <c r="E372" s="2"/>
      <c r="F372" s="2"/>
      <c r="G372" s="13"/>
      <c r="H372" s="13"/>
      <c r="I372" s="2"/>
      <c r="J372" s="2"/>
      <c r="K372" s="2"/>
      <c r="L372" s="2"/>
      <c r="M372" s="2"/>
    </row>
    <row r="373" spans="1:13" s="3" customFormat="1" x14ac:dyDescent="0.25">
      <c r="A373" s="2"/>
      <c r="B373" s="2"/>
      <c r="C373" s="2"/>
      <c r="D373" s="2"/>
      <c r="E373" s="2"/>
      <c r="F373" s="2"/>
      <c r="G373" s="13"/>
      <c r="H373" s="13"/>
      <c r="I373" s="2"/>
      <c r="J373" s="2"/>
      <c r="K373" s="2"/>
      <c r="L373" s="2"/>
      <c r="M373" s="2"/>
    </row>
    <row r="374" spans="1:13" s="3" customFormat="1" x14ac:dyDescent="0.25">
      <c r="A374" s="2"/>
      <c r="B374" s="2"/>
      <c r="C374" s="2"/>
      <c r="D374" s="2"/>
      <c r="E374" s="2"/>
      <c r="F374" s="2"/>
      <c r="G374" s="13"/>
      <c r="H374" s="13"/>
      <c r="I374" s="2"/>
      <c r="J374" s="2"/>
      <c r="K374" s="2"/>
      <c r="L374" s="2"/>
      <c r="M374" s="2"/>
    </row>
    <row r="375" spans="1:13" s="3" customFormat="1" x14ac:dyDescent="0.25">
      <c r="A375" s="2"/>
      <c r="B375" s="2"/>
      <c r="C375" s="2"/>
      <c r="D375" s="2"/>
      <c r="E375" s="2"/>
      <c r="F375" s="2"/>
      <c r="G375" s="13"/>
      <c r="H375" s="13"/>
      <c r="I375" s="2"/>
      <c r="J375" s="2"/>
      <c r="K375" s="2"/>
      <c r="L375" s="2"/>
      <c r="M375" s="2"/>
    </row>
    <row r="376" spans="1:13" s="3" customFormat="1" x14ac:dyDescent="0.25">
      <c r="A376" s="2"/>
      <c r="B376" s="2"/>
      <c r="C376" s="2"/>
      <c r="D376" s="2"/>
      <c r="E376" s="2"/>
      <c r="F376" s="2"/>
      <c r="G376" s="13"/>
      <c r="H376" s="13"/>
      <c r="I376" s="2"/>
      <c r="J376" s="2"/>
      <c r="K376" s="2"/>
      <c r="L376" s="2"/>
      <c r="M376" s="2"/>
    </row>
    <row r="377" spans="1:13" s="3" customFormat="1" x14ac:dyDescent="0.25">
      <c r="A377" s="2"/>
      <c r="B377" s="2"/>
      <c r="C377" s="2"/>
      <c r="D377" s="2"/>
      <c r="E377" s="2"/>
      <c r="F377" s="2"/>
      <c r="G377" s="13"/>
      <c r="H377" s="13"/>
      <c r="I377" s="2"/>
      <c r="J377" s="2"/>
      <c r="K377" s="2"/>
      <c r="L377" s="2"/>
      <c r="M377" s="2"/>
    </row>
    <row r="378" spans="1:13" s="3" customFormat="1" x14ac:dyDescent="0.25">
      <c r="A378" s="2"/>
      <c r="B378" s="2"/>
      <c r="C378" s="2"/>
      <c r="D378" s="2"/>
      <c r="E378" s="2"/>
      <c r="F378" s="2"/>
      <c r="G378" s="13"/>
      <c r="H378" s="13"/>
      <c r="I378" s="2"/>
      <c r="J378" s="2"/>
      <c r="K378" s="2"/>
      <c r="L378" s="2"/>
      <c r="M378" s="2"/>
    </row>
    <row r="379" spans="1:13" s="3" customFormat="1" x14ac:dyDescent="0.25">
      <c r="A379" s="2"/>
      <c r="B379" s="2"/>
      <c r="C379" s="2"/>
      <c r="D379" s="2"/>
      <c r="E379" s="2"/>
      <c r="F379" s="2"/>
      <c r="G379" s="13"/>
      <c r="H379" s="13"/>
      <c r="I379" s="2"/>
      <c r="J379" s="2"/>
      <c r="K379" s="2"/>
      <c r="L379" s="2"/>
      <c r="M379" s="2"/>
    </row>
    <row r="380" spans="1:13" s="3" customFormat="1" x14ac:dyDescent="0.25">
      <c r="A380" s="2"/>
      <c r="B380" s="2"/>
      <c r="C380" s="2"/>
      <c r="D380" s="2"/>
      <c r="E380" s="2"/>
      <c r="F380" s="2"/>
      <c r="G380" s="13"/>
      <c r="H380" s="13"/>
      <c r="I380" s="2"/>
      <c r="J380" s="2"/>
      <c r="K380" s="2"/>
      <c r="L380" s="2"/>
      <c r="M380" s="2"/>
    </row>
    <row r="381" spans="1:13" s="3" customFormat="1" x14ac:dyDescent="0.25">
      <c r="A381" s="2"/>
      <c r="B381" s="2"/>
      <c r="C381" s="2"/>
      <c r="D381" s="2"/>
      <c r="E381" s="2"/>
      <c r="F381" s="2"/>
      <c r="G381" s="13"/>
      <c r="H381" s="13"/>
      <c r="I381" s="2"/>
      <c r="J381" s="2"/>
      <c r="K381" s="2"/>
      <c r="L381" s="2"/>
      <c r="M381" s="2"/>
    </row>
    <row r="382" spans="1:13" s="3" customFormat="1" x14ac:dyDescent="0.25">
      <c r="A382" s="2"/>
      <c r="B382" s="2"/>
      <c r="C382" s="2"/>
      <c r="D382" s="2"/>
      <c r="E382" s="2"/>
      <c r="F382" s="2"/>
      <c r="G382" s="13"/>
      <c r="H382" s="13"/>
      <c r="I382" s="2"/>
      <c r="J382" s="2"/>
      <c r="K382" s="2"/>
      <c r="L382" s="2"/>
      <c r="M382" s="2"/>
    </row>
    <row r="383" spans="1:13" s="3" customFormat="1" x14ac:dyDescent="0.25">
      <c r="A383" s="2"/>
      <c r="B383" s="2"/>
      <c r="C383" s="2"/>
      <c r="D383" s="2"/>
      <c r="E383" s="2"/>
      <c r="F383" s="2"/>
      <c r="G383" s="13"/>
      <c r="H383" s="13"/>
      <c r="I383" s="2"/>
      <c r="J383" s="2"/>
      <c r="K383" s="2"/>
      <c r="L383" s="2"/>
      <c r="M383" s="2"/>
    </row>
    <row r="384" spans="1:13" s="3" customFormat="1" x14ac:dyDescent="0.25">
      <c r="A384" s="2"/>
      <c r="B384" s="2"/>
      <c r="C384" s="2"/>
      <c r="D384" s="2"/>
      <c r="E384" s="2"/>
      <c r="F384" s="2"/>
      <c r="G384" s="13"/>
      <c r="H384" s="13"/>
      <c r="I384" s="2"/>
      <c r="J384" s="2"/>
      <c r="K384" s="2"/>
      <c r="L384" s="2"/>
      <c r="M384" s="2"/>
    </row>
    <row r="385" spans="1:13" s="3" customFormat="1" x14ac:dyDescent="0.25">
      <c r="A385" s="2"/>
      <c r="B385" s="2"/>
      <c r="C385" s="2"/>
      <c r="D385" s="2"/>
      <c r="E385" s="2"/>
      <c r="F385" s="2"/>
      <c r="G385" s="13"/>
      <c r="H385" s="13"/>
      <c r="I385" s="2"/>
      <c r="J385" s="2"/>
      <c r="K385" s="2"/>
      <c r="L385" s="2"/>
      <c r="M385" s="2"/>
    </row>
    <row r="386" spans="1:13" s="3" customFormat="1" x14ac:dyDescent="0.25">
      <c r="A386" s="2"/>
      <c r="B386" s="2"/>
      <c r="C386" s="2"/>
      <c r="D386" s="2"/>
      <c r="E386" s="2"/>
      <c r="F386" s="2"/>
      <c r="G386" s="13"/>
      <c r="H386" s="13"/>
      <c r="I386" s="2"/>
      <c r="J386" s="2"/>
      <c r="K386" s="2"/>
      <c r="L386" s="2"/>
      <c r="M386" s="2"/>
    </row>
    <row r="387" spans="1:13" s="3" customFormat="1" x14ac:dyDescent="0.25">
      <c r="A387" s="2"/>
      <c r="B387" s="2"/>
      <c r="C387" s="2"/>
      <c r="D387" s="2"/>
      <c r="E387" s="2"/>
      <c r="F387" s="2"/>
      <c r="G387" s="13"/>
      <c r="H387" s="13"/>
      <c r="I387" s="2"/>
      <c r="J387" s="2"/>
      <c r="K387" s="2"/>
      <c r="L387" s="2"/>
      <c r="M387" s="2"/>
    </row>
    <row r="388" spans="1:13" s="3" customFormat="1" x14ac:dyDescent="0.25">
      <c r="A388" s="2"/>
      <c r="B388" s="2"/>
      <c r="C388" s="2"/>
      <c r="D388" s="2"/>
      <c r="E388" s="2"/>
      <c r="F388" s="2"/>
      <c r="G388" s="13"/>
      <c r="H388" s="13"/>
      <c r="I388" s="2"/>
      <c r="J388" s="2"/>
      <c r="K388" s="2"/>
      <c r="L388" s="2"/>
      <c r="M388" s="2"/>
    </row>
    <row r="389" spans="1:13" s="3" customFormat="1" x14ac:dyDescent="0.25">
      <c r="A389" s="2"/>
      <c r="B389" s="2"/>
      <c r="C389" s="2"/>
      <c r="D389" s="2"/>
      <c r="E389" s="2"/>
      <c r="F389" s="2"/>
      <c r="G389" s="13"/>
      <c r="H389" s="13"/>
      <c r="I389" s="2"/>
      <c r="J389" s="2"/>
      <c r="K389" s="2"/>
      <c r="L389" s="2"/>
      <c r="M389" s="2"/>
    </row>
    <row r="390" spans="1:13" s="3" customFormat="1" x14ac:dyDescent="0.25">
      <c r="A390" s="2"/>
      <c r="B390" s="2"/>
      <c r="C390" s="2"/>
      <c r="D390" s="2"/>
      <c r="E390" s="2"/>
      <c r="F390" s="2"/>
      <c r="G390" s="13"/>
      <c r="H390" s="13"/>
      <c r="I390" s="2"/>
      <c r="J390" s="2"/>
      <c r="K390" s="2"/>
      <c r="L390" s="2"/>
      <c r="M390" s="2"/>
    </row>
    <row r="391" spans="1:13" s="3" customFormat="1" x14ac:dyDescent="0.25">
      <c r="A391" s="2"/>
      <c r="B391" s="2"/>
      <c r="C391" s="2"/>
      <c r="D391" s="2"/>
      <c r="E391" s="2"/>
      <c r="F391" s="2"/>
      <c r="G391" s="13"/>
      <c r="H391" s="13"/>
      <c r="I391" s="2"/>
      <c r="J391" s="2"/>
      <c r="K391" s="2"/>
      <c r="L391" s="2"/>
      <c r="M391" s="2"/>
    </row>
    <row r="392" spans="1:13" s="3" customFormat="1" x14ac:dyDescent="0.25">
      <c r="A392" s="2"/>
      <c r="B392" s="2"/>
      <c r="C392" s="2"/>
      <c r="D392" s="2"/>
      <c r="E392" s="2"/>
      <c r="F392" s="2"/>
      <c r="G392" s="13"/>
      <c r="H392" s="13"/>
      <c r="I392" s="2"/>
      <c r="J392" s="2"/>
      <c r="K392" s="2"/>
      <c r="L392" s="2"/>
      <c r="M392" s="2"/>
    </row>
    <row r="393" spans="1:13" s="3" customFormat="1" x14ac:dyDescent="0.25">
      <c r="A393" s="2"/>
      <c r="B393" s="2"/>
      <c r="C393" s="2"/>
      <c r="D393" s="2"/>
      <c r="E393" s="2"/>
      <c r="F393" s="2"/>
      <c r="G393" s="13"/>
      <c r="H393" s="13"/>
      <c r="I393" s="2"/>
      <c r="J393" s="2"/>
      <c r="K393" s="2"/>
      <c r="L393" s="2"/>
      <c r="M393" s="2"/>
    </row>
    <row r="394" spans="1:13" s="3" customFormat="1" x14ac:dyDescent="0.25">
      <c r="A394" s="2"/>
      <c r="B394" s="2"/>
      <c r="C394" s="2"/>
      <c r="D394" s="2"/>
      <c r="E394" s="2"/>
      <c r="F394" s="2"/>
      <c r="G394" s="13"/>
      <c r="H394" s="13"/>
      <c r="I394" s="2"/>
      <c r="J394" s="2"/>
      <c r="K394" s="2"/>
      <c r="L394" s="2"/>
      <c r="M394" s="2"/>
    </row>
    <row r="395" spans="1:13" s="3" customFormat="1" x14ac:dyDescent="0.25">
      <c r="A395" s="2"/>
      <c r="B395" s="2"/>
      <c r="C395" s="2"/>
      <c r="D395" s="2"/>
      <c r="E395" s="2"/>
      <c r="F395" s="2"/>
      <c r="G395" s="13"/>
      <c r="H395" s="13"/>
      <c r="I395" s="2"/>
      <c r="J395" s="2"/>
      <c r="K395" s="2"/>
      <c r="L395" s="2"/>
      <c r="M395" s="2"/>
    </row>
    <row r="396" spans="1:13" s="3" customFormat="1" x14ac:dyDescent="0.25">
      <c r="A396" s="2"/>
      <c r="B396" s="2"/>
      <c r="C396" s="2"/>
      <c r="D396" s="2"/>
      <c r="E396" s="2"/>
      <c r="F396" s="2"/>
      <c r="G396" s="13"/>
      <c r="H396" s="13"/>
      <c r="I396" s="2"/>
      <c r="J396" s="2"/>
      <c r="K396" s="2"/>
      <c r="L396" s="2"/>
      <c r="M396" s="2"/>
    </row>
    <row r="397" spans="1:13" s="3" customFormat="1" x14ac:dyDescent="0.25">
      <c r="A397" s="2"/>
      <c r="B397" s="2"/>
      <c r="C397" s="2"/>
      <c r="D397" s="2"/>
      <c r="E397" s="2"/>
      <c r="F397" s="2"/>
      <c r="G397" s="13"/>
      <c r="H397" s="13"/>
      <c r="I397" s="2"/>
      <c r="J397" s="2"/>
      <c r="K397" s="2"/>
      <c r="L397" s="2"/>
      <c r="M397" s="2"/>
    </row>
    <row r="398" spans="1:13" s="3" customFormat="1" x14ac:dyDescent="0.25">
      <c r="A398" s="2"/>
      <c r="B398" s="2"/>
      <c r="C398" s="2"/>
      <c r="D398" s="2"/>
      <c r="E398" s="2"/>
      <c r="F398" s="2"/>
      <c r="G398" s="13"/>
      <c r="H398" s="13"/>
      <c r="I398" s="2"/>
      <c r="J398" s="2"/>
      <c r="K398" s="2"/>
      <c r="L398" s="2"/>
      <c r="M398" s="2"/>
    </row>
    <row r="399" spans="1:13" s="3" customFormat="1" x14ac:dyDescent="0.25">
      <c r="A399" s="2"/>
      <c r="B399" s="2"/>
      <c r="C399" s="2"/>
      <c r="D399" s="2"/>
      <c r="E399" s="2"/>
      <c r="F399" s="2"/>
      <c r="G399" s="13"/>
      <c r="H399" s="13"/>
      <c r="I399" s="2"/>
      <c r="J399" s="2"/>
      <c r="K399" s="2"/>
      <c r="L399" s="2"/>
      <c r="M399" s="2"/>
    </row>
    <row r="400" spans="1:13" s="3" customFormat="1" x14ac:dyDescent="0.25">
      <c r="A400" s="2"/>
      <c r="B400" s="2"/>
      <c r="C400" s="2"/>
      <c r="D400" s="2"/>
      <c r="E400" s="2"/>
      <c r="F400" s="2"/>
      <c r="G400" s="13"/>
      <c r="H400" s="13"/>
      <c r="I400" s="2"/>
      <c r="J400" s="2"/>
      <c r="K400" s="2"/>
      <c r="L400" s="2"/>
      <c r="M400" s="2"/>
    </row>
    <row r="401" spans="1:13" s="3" customFormat="1" x14ac:dyDescent="0.25">
      <c r="A401" s="2"/>
      <c r="B401" s="2"/>
      <c r="C401" s="2"/>
      <c r="D401" s="2"/>
      <c r="E401" s="2"/>
      <c r="F401" s="2"/>
      <c r="G401" s="13"/>
      <c r="H401" s="13"/>
      <c r="I401" s="2"/>
      <c r="J401" s="2"/>
      <c r="K401" s="2"/>
      <c r="L401" s="2"/>
      <c r="M401" s="2"/>
    </row>
    <row r="402" spans="1:13" s="3" customFormat="1" x14ac:dyDescent="0.25">
      <c r="A402" s="2"/>
      <c r="B402" s="2"/>
      <c r="C402" s="2"/>
      <c r="D402" s="2"/>
      <c r="E402" s="2"/>
      <c r="F402" s="2"/>
      <c r="G402" s="13"/>
      <c r="H402" s="13"/>
      <c r="I402" s="2"/>
      <c r="J402" s="2"/>
      <c r="K402" s="2"/>
      <c r="L402" s="2"/>
      <c r="M402" s="2"/>
    </row>
    <row r="403" spans="1:13" s="3" customFormat="1" x14ac:dyDescent="0.25">
      <c r="A403" s="2"/>
      <c r="B403" s="2"/>
      <c r="C403" s="2"/>
      <c r="D403" s="2"/>
      <c r="E403" s="2"/>
      <c r="F403" s="2"/>
      <c r="G403" s="13"/>
      <c r="H403" s="13"/>
      <c r="I403" s="2"/>
      <c r="J403" s="2"/>
      <c r="K403" s="2"/>
      <c r="L403" s="2"/>
      <c r="M403" s="2"/>
    </row>
    <row r="404" spans="1:13" s="3" customFormat="1" x14ac:dyDescent="0.25">
      <c r="A404" s="2"/>
      <c r="B404" s="2"/>
      <c r="C404" s="2"/>
      <c r="D404" s="2"/>
      <c r="E404" s="2"/>
      <c r="F404" s="2"/>
      <c r="G404" s="13"/>
      <c r="H404" s="13"/>
      <c r="I404" s="2"/>
      <c r="J404" s="2"/>
      <c r="K404" s="2"/>
      <c r="L404" s="2"/>
      <c r="M404" s="2"/>
    </row>
    <row r="405" spans="1:13" s="3" customFormat="1" x14ac:dyDescent="0.25">
      <c r="A405" s="2"/>
      <c r="B405" s="2"/>
      <c r="C405" s="2"/>
      <c r="D405" s="2"/>
      <c r="E405" s="2"/>
      <c r="F405" s="2"/>
      <c r="G405" s="13"/>
      <c r="H405" s="13"/>
      <c r="I405" s="2"/>
      <c r="J405" s="2"/>
      <c r="K405" s="2"/>
      <c r="L405" s="2"/>
      <c r="M405" s="2"/>
    </row>
    <row r="406" spans="1:13" s="3" customFormat="1" x14ac:dyDescent="0.25">
      <c r="A406" s="2"/>
      <c r="B406" s="2"/>
      <c r="C406" s="2"/>
      <c r="D406" s="2"/>
      <c r="E406" s="2"/>
      <c r="F406" s="2"/>
      <c r="G406" s="13"/>
      <c r="H406" s="13"/>
      <c r="I406" s="2"/>
      <c r="J406" s="2"/>
      <c r="K406" s="2"/>
      <c r="L406" s="2"/>
      <c r="M406" s="2"/>
    </row>
    <row r="407" spans="1:13" s="3" customFormat="1" x14ac:dyDescent="0.25">
      <c r="A407" s="2"/>
      <c r="B407" s="2"/>
      <c r="C407" s="2"/>
      <c r="D407" s="2"/>
      <c r="E407" s="2"/>
      <c r="F407" s="2"/>
      <c r="G407" s="13"/>
      <c r="H407" s="13"/>
      <c r="I407" s="2"/>
      <c r="J407" s="2"/>
      <c r="K407" s="2"/>
      <c r="L407" s="2"/>
      <c r="M407" s="2"/>
    </row>
    <row r="408" spans="1:13" s="3" customFormat="1" x14ac:dyDescent="0.25">
      <c r="A408" s="2"/>
      <c r="B408" s="2"/>
      <c r="C408" s="2"/>
      <c r="D408" s="2"/>
      <c r="E408" s="2"/>
      <c r="F408" s="2"/>
      <c r="G408" s="13"/>
      <c r="H408" s="13"/>
      <c r="I408" s="2"/>
      <c r="J408" s="2"/>
      <c r="K408" s="2"/>
      <c r="L408" s="2"/>
      <c r="M408" s="2"/>
    </row>
    <row r="409" spans="1:13" s="3" customFormat="1" x14ac:dyDescent="0.25">
      <c r="A409" s="2"/>
      <c r="B409" s="2"/>
      <c r="C409" s="2"/>
      <c r="D409" s="2"/>
      <c r="E409" s="2"/>
      <c r="F409" s="2"/>
      <c r="G409" s="13"/>
      <c r="H409" s="13"/>
      <c r="I409" s="2"/>
      <c r="J409" s="2"/>
      <c r="K409" s="2"/>
      <c r="L409" s="2"/>
      <c r="M409" s="2"/>
    </row>
    <row r="410" spans="1:13" s="3" customFormat="1" x14ac:dyDescent="0.25">
      <c r="A410" s="2"/>
      <c r="B410" s="2"/>
      <c r="C410" s="2"/>
      <c r="D410" s="2"/>
      <c r="E410" s="2"/>
      <c r="F410" s="2"/>
      <c r="G410" s="13"/>
      <c r="H410" s="13"/>
      <c r="I410" s="2"/>
      <c r="J410" s="2"/>
      <c r="K410" s="2"/>
      <c r="L410" s="2"/>
      <c r="M410" s="2"/>
    </row>
    <row r="411" spans="1:13" s="3" customFormat="1" x14ac:dyDescent="0.25">
      <c r="A411" s="2"/>
      <c r="B411" s="2"/>
      <c r="C411" s="2"/>
      <c r="D411" s="2"/>
      <c r="E411" s="2"/>
      <c r="F411" s="2"/>
      <c r="G411" s="13"/>
      <c r="H411" s="13"/>
      <c r="I411" s="2"/>
      <c r="J411" s="2"/>
      <c r="K411" s="2"/>
      <c r="L411" s="2"/>
      <c r="M411" s="2"/>
    </row>
    <row r="412" spans="1:13" s="3" customFormat="1" x14ac:dyDescent="0.25">
      <c r="A412" s="2"/>
      <c r="B412" s="2"/>
      <c r="C412" s="2"/>
      <c r="D412" s="2"/>
      <c r="E412" s="2"/>
      <c r="F412" s="2"/>
      <c r="G412" s="13"/>
      <c r="H412" s="13"/>
      <c r="I412" s="2"/>
      <c r="J412" s="2"/>
      <c r="K412" s="2"/>
      <c r="L412" s="2"/>
      <c r="M412" s="2"/>
    </row>
    <row r="413" spans="1:13" s="3" customFormat="1" x14ac:dyDescent="0.25">
      <c r="A413" s="2"/>
      <c r="B413" s="2"/>
      <c r="C413" s="2"/>
      <c r="D413" s="2"/>
      <c r="E413" s="2"/>
      <c r="F413" s="2"/>
      <c r="G413" s="13"/>
      <c r="H413" s="13"/>
      <c r="I413" s="2"/>
      <c r="J413" s="2"/>
      <c r="K413" s="2"/>
      <c r="L413" s="2"/>
      <c r="M413" s="2"/>
    </row>
    <row r="414" spans="1:13" s="3" customFormat="1" x14ac:dyDescent="0.25">
      <c r="A414" s="2"/>
      <c r="B414" s="2"/>
      <c r="C414" s="2"/>
      <c r="D414" s="2"/>
      <c r="E414" s="2"/>
      <c r="F414" s="2"/>
      <c r="G414" s="13"/>
      <c r="H414" s="13"/>
      <c r="I414" s="2"/>
      <c r="J414" s="2"/>
      <c r="K414" s="2"/>
      <c r="L414" s="2"/>
      <c r="M414" s="2"/>
    </row>
    <row r="415" spans="1:13" s="3" customFormat="1" x14ac:dyDescent="0.25">
      <c r="A415" s="2"/>
      <c r="B415" s="2"/>
      <c r="C415" s="2"/>
      <c r="D415" s="2"/>
      <c r="E415" s="2"/>
      <c r="F415" s="2"/>
      <c r="G415" s="13"/>
      <c r="H415" s="13"/>
      <c r="I415" s="2"/>
      <c r="J415" s="2"/>
      <c r="K415" s="2"/>
      <c r="L415" s="2"/>
      <c r="M415" s="2"/>
    </row>
    <row r="416" spans="1:13" s="3" customFormat="1" x14ac:dyDescent="0.25">
      <c r="A416" s="2"/>
      <c r="B416" s="2"/>
      <c r="C416" s="2"/>
      <c r="D416" s="2"/>
      <c r="E416" s="2"/>
      <c r="F416" s="2"/>
      <c r="G416" s="13"/>
      <c r="H416" s="13"/>
      <c r="I416" s="2"/>
      <c r="J416" s="2"/>
      <c r="K416" s="2"/>
      <c r="L416" s="2"/>
      <c r="M416" s="2"/>
    </row>
    <row r="417" spans="1:13" s="3" customFormat="1" x14ac:dyDescent="0.25">
      <c r="A417" s="2"/>
      <c r="B417" s="2"/>
      <c r="C417" s="2"/>
      <c r="D417" s="2"/>
      <c r="E417" s="2"/>
      <c r="F417" s="2"/>
      <c r="G417" s="13"/>
      <c r="H417" s="13"/>
      <c r="I417" s="2"/>
      <c r="J417" s="2"/>
      <c r="K417" s="2"/>
      <c r="L417" s="2"/>
      <c r="M417" s="2"/>
    </row>
    <row r="418" spans="1:13" s="3" customFormat="1" x14ac:dyDescent="0.25">
      <c r="A418" s="2"/>
      <c r="B418" s="2"/>
      <c r="C418" s="2"/>
      <c r="D418" s="2"/>
      <c r="E418" s="2"/>
      <c r="F418" s="2"/>
      <c r="G418" s="13"/>
      <c r="H418" s="13"/>
      <c r="I418" s="2"/>
      <c r="J418" s="2"/>
      <c r="K418" s="2"/>
      <c r="L418" s="2"/>
      <c r="M418" s="2"/>
    </row>
    <row r="419" spans="1:13" s="3" customFormat="1" x14ac:dyDescent="0.25">
      <c r="A419" s="2"/>
      <c r="B419" s="2"/>
      <c r="C419" s="2"/>
      <c r="D419" s="2"/>
      <c r="E419" s="2"/>
      <c r="F419" s="2"/>
      <c r="G419" s="13"/>
      <c r="H419" s="13"/>
      <c r="I419" s="2"/>
      <c r="J419" s="2"/>
      <c r="K419" s="2"/>
      <c r="L419" s="2"/>
      <c r="M419" s="2"/>
    </row>
    <row r="420" spans="1:13" s="3" customFormat="1" x14ac:dyDescent="0.25">
      <c r="A420" s="2"/>
      <c r="B420" s="2"/>
      <c r="C420" s="2"/>
      <c r="D420" s="2"/>
      <c r="E420" s="2"/>
      <c r="F420" s="2"/>
      <c r="G420" s="13"/>
      <c r="H420" s="13"/>
      <c r="I420" s="2"/>
      <c r="J420" s="2"/>
      <c r="K420" s="2"/>
      <c r="L420" s="2"/>
      <c r="M420" s="2"/>
    </row>
    <row r="421" spans="1:13" s="3" customFormat="1" x14ac:dyDescent="0.25">
      <c r="A421" s="2"/>
      <c r="B421" s="2"/>
      <c r="C421" s="2"/>
      <c r="D421" s="2"/>
      <c r="E421" s="2"/>
      <c r="F421" s="2"/>
      <c r="G421" s="13"/>
      <c r="H421" s="13"/>
      <c r="I421" s="2"/>
      <c r="J421" s="2"/>
      <c r="K421" s="2"/>
      <c r="L421" s="2"/>
      <c r="M421" s="2"/>
    </row>
    <row r="422" spans="1:13" s="3" customFormat="1" x14ac:dyDescent="0.25">
      <c r="A422" s="2"/>
      <c r="B422" s="2"/>
      <c r="C422" s="2"/>
      <c r="D422" s="2"/>
      <c r="E422" s="2"/>
      <c r="F422" s="2"/>
      <c r="G422" s="13"/>
      <c r="H422" s="13"/>
      <c r="I422" s="2"/>
      <c r="J422" s="2"/>
      <c r="K422" s="2"/>
      <c r="L422" s="2"/>
      <c r="M422" s="2"/>
    </row>
    <row r="423" spans="1:13" s="3" customFormat="1" x14ac:dyDescent="0.25">
      <c r="A423" s="2"/>
      <c r="B423" s="2"/>
      <c r="C423" s="2"/>
      <c r="D423" s="2"/>
      <c r="E423" s="2"/>
      <c r="F423" s="2"/>
      <c r="G423" s="13"/>
      <c r="H423" s="13"/>
      <c r="I423" s="2"/>
      <c r="J423" s="2"/>
      <c r="K423" s="2"/>
      <c r="L423" s="2"/>
      <c r="M423" s="2"/>
    </row>
    <row r="424" spans="1:13" s="3" customFormat="1" x14ac:dyDescent="0.25">
      <c r="A424" s="2"/>
      <c r="B424" s="2"/>
      <c r="C424" s="2"/>
      <c r="D424" s="2"/>
      <c r="E424" s="2"/>
      <c r="F424" s="2"/>
      <c r="G424" s="13"/>
      <c r="H424" s="13"/>
      <c r="I424" s="2"/>
      <c r="J424" s="2"/>
      <c r="K424" s="2"/>
      <c r="L424" s="2"/>
      <c r="M424" s="2"/>
    </row>
    <row r="425" spans="1:13" s="3" customFormat="1" x14ac:dyDescent="0.25">
      <c r="A425" s="2"/>
      <c r="B425" s="2"/>
      <c r="C425" s="2"/>
      <c r="D425" s="2"/>
      <c r="E425" s="2"/>
      <c r="F425" s="2"/>
      <c r="G425" s="13"/>
      <c r="H425" s="13"/>
      <c r="I425" s="2"/>
      <c r="J425" s="2"/>
      <c r="K425" s="2"/>
      <c r="L425" s="2"/>
      <c r="M425" s="2"/>
    </row>
    <row r="426" spans="1:13" s="3" customFormat="1" x14ac:dyDescent="0.25">
      <c r="A426" s="2"/>
      <c r="B426" s="2"/>
      <c r="C426" s="2"/>
      <c r="D426" s="2"/>
      <c r="E426" s="2"/>
      <c r="F426" s="2"/>
      <c r="G426" s="13"/>
      <c r="H426" s="13"/>
      <c r="I426" s="2"/>
      <c r="J426" s="2"/>
      <c r="K426" s="2"/>
      <c r="L426" s="2"/>
      <c r="M426" s="2"/>
    </row>
    <row r="427" spans="1:13" s="3" customFormat="1" x14ac:dyDescent="0.25">
      <c r="A427" s="2"/>
      <c r="B427" s="2"/>
      <c r="C427" s="2"/>
      <c r="D427" s="2"/>
      <c r="E427" s="2"/>
      <c r="F427" s="2"/>
      <c r="G427" s="13"/>
      <c r="H427" s="13"/>
      <c r="I427" s="2"/>
      <c r="J427" s="2"/>
      <c r="K427" s="2"/>
      <c r="L427" s="2"/>
      <c r="M427" s="2"/>
    </row>
    <row r="428" spans="1:13" s="3" customFormat="1" x14ac:dyDescent="0.25">
      <c r="A428" s="2"/>
      <c r="B428" s="2"/>
      <c r="C428" s="2"/>
      <c r="D428" s="2"/>
      <c r="E428" s="2"/>
      <c r="F428" s="2"/>
      <c r="G428" s="13"/>
      <c r="H428" s="13"/>
      <c r="I428" s="2"/>
      <c r="J428" s="2"/>
      <c r="K428" s="2"/>
      <c r="L428" s="2"/>
      <c r="M428" s="2"/>
    </row>
    <row r="429" spans="1:13" s="3" customFormat="1" x14ac:dyDescent="0.25">
      <c r="A429" s="2"/>
      <c r="B429" s="2"/>
      <c r="C429" s="2"/>
      <c r="D429" s="2"/>
      <c r="E429" s="2"/>
      <c r="F429" s="2"/>
      <c r="G429" s="13"/>
      <c r="H429" s="13"/>
      <c r="I429" s="2"/>
      <c r="J429" s="2"/>
      <c r="K429" s="2"/>
      <c r="L429" s="2"/>
      <c r="M429" s="2"/>
    </row>
    <row r="430" spans="1:13" s="3" customFormat="1" x14ac:dyDescent="0.25">
      <c r="A430" s="2"/>
      <c r="B430" s="2"/>
      <c r="C430" s="2"/>
      <c r="D430" s="2"/>
      <c r="E430" s="2"/>
      <c r="F430" s="2"/>
      <c r="G430" s="13"/>
      <c r="H430" s="13"/>
      <c r="I430" s="2"/>
      <c r="J430" s="2"/>
      <c r="K430" s="2"/>
      <c r="L430" s="2"/>
      <c r="M430" s="2"/>
    </row>
    <row r="431" spans="1:13" s="3" customFormat="1" x14ac:dyDescent="0.25">
      <c r="A431" s="2"/>
      <c r="B431" s="2"/>
      <c r="C431" s="2"/>
      <c r="D431" s="2"/>
      <c r="E431" s="2"/>
      <c r="F431" s="2"/>
      <c r="G431" s="13"/>
      <c r="H431" s="13"/>
      <c r="I431" s="2"/>
      <c r="J431" s="2"/>
      <c r="K431" s="2"/>
      <c r="L431" s="2"/>
      <c r="M431" s="2"/>
    </row>
    <row r="432" spans="1:13" s="3" customFormat="1" x14ac:dyDescent="0.25">
      <c r="A432" s="2"/>
      <c r="B432" s="2"/>
      <c r="C432" s="2"/>
      <c r="D432" s="2"/>
      <c r="E432" s="2"/>
      <c r="F432" s="2"/>
      <c r="G432" s="13"/>
      <c r="H432" s="13"/>
      <c r="I432" s="2"/>
      <c r="J432" s="2"/>
      <c r="K432" s="2"/>
      <c r="L432" s="2"/>
      <c r="M432" s="2"/>
    </row>
    <row r="433" spans="1:13" s="3" customFormat="1" x14ac:dyDescent="0.25">
      <c r="A433" s="2"/>
      <c r="B433" s="2"/>
      <c r="C433" s="2"/>
      <c r="D433" s="2"/>
      <c r="E433" s="2"/>
      <c r="F433" s="2"/>
      <c r="G433" s="13"/>
      <c r="H433" s="13"/>
      <c r="I433" s="2"/>
      <c r="J433" s="2"/>
      <c r="K433" s="2"/>
      <c r="L433" s="2"/>
      <c r="M433" s="2"/>
    </row>
    <row r="434" spans="1:13" s="3" customFormat="1" x14ac:dyDescent="0.25">
      <c r="A434" s="2"/>
      <c r="B434" s="2"/>
      <c r="C434" s="2"/>
      <c r="D434" s="2"/>
      <c r="E434" s="2"/>
      <c r="F434" s="2"/>
      <c r="G434" s="13"/>
      <c r="H434" s="13"/>
      <c r="I434" s="2"/>
      <c r="J434" s="2"/>
      <c r="K434" s="2"/>
      <c r="L434" s="2"/>
      <c r="M434" s="2"/>
    </row>
    <row r="435" spans="1:13" s="3" customFormat="1" x14ac:dyDescent="0.25">
      <c r="A435" s="2"/>
      <c r="B435" s="2"/>
      <c r="C435" s="2"/>
      <c r="D435" s="2"/>
      <c r="E435" s="2"/>
      <c r="F435" s="2"/>
      <c r="G435" s="13"/>
      <c r="H435" s="13"/>
      <c r="I435" s="2"/>
      <c r="J435" s="2"/>
      <c r="K435" s="2"/>
      <c r="L435" s="2"/>
      <c r="M435" s="2"/>
    </row>
    <row r="436" spans="1:13" s="3" customFormat="1" x14ac:dyDescent="0.25">
      <c r="A436" s="2"/>
      <c r="B436" s="2"/>
      <c r="C436" s="2"/>
      <c r="D436" s="2"/>
      <c r="E436" s="2"/>
      <c r="F436" s="2"/>
      <c r="G436" s="13"/>
      <c r="H436" s="13"/>
      <c r="I436" s="2"/>
      <c r="J436" s="2"/>
      <c r="K436" s="2"/>
      <c r="L436" s="2"/>
      <c r="M436" s="2"/>
    </row>
    <row r="437" spans="1:13" s="3" customFormat="1" x14ac:dyDescent="0.25">
      <c r="A437" s="2"/>
      <c r="B437" s="2"/>
      <c r="C437" s="2"/>
      <c r="D437" s="2"/>
      <c r="E437" s="2"/>
      <c r="F437" s="2"/>
      <c r="G437" s="13"/>
      <c r="H437" s="13"/>
      <c r="I437" s="2"/>
      <c r="J437" s="2"/>
      <c r="K437" s="2"/>
      <c r="L437" s="2"/>
      <c r="M437" s="2"/>
    </row>
    <row r="438" spans="1:13" s="3" customFormat="1" x14ac:dyDescent="0.25">
      <c r="A438" s="2"/>
      <c r="B438" s="2"/>
      <c r="C438" s="2"/>
      <c r="D438" s="2"/>
      <c r="E438" s="2"/>
      <c r="F438" s="2"/>
      <c r="G438" s="13"/>
      <c r="H438" s="13"/>
      <c r="I438" s="2"/>
      <c r="J438" s="2"/>
      <c r="K438" s="2"/>
      <c r="L438" s="2"/>
      <c r="M438" s="2"/>
    </row>
    <row r="439" spans="1:13" s="3" customFormat="1" x14ac:dyDescent="0.25">
      <c r="A439" s="2"/>
      <c r="B439" s="2"/>
      <c r="C439" s="2"/>
      <c r="D439" s="2"/>
      <c r="E439" s="2"/>
      <c r="F439" s="2"/>
      <c r="G439" s="13"/>
      <c r="H439" s="13"/>
      <c r="I439" s="2"/>
      <c r="J439" s="2"/>
      <c r="K439" s="2"/>
      <c r="L439" s="2"/>
      <c r="M439" s="2"/>
    </row>
    <row r="440" spans="1:13" s="3" customFormat="1" x14ac:dyDescent="0.25">
      <c r="A440" s="2"/>
      <c r="B440" s="2"/>
      <c r="C440" s="2"/>
      <c r="D440" s="2"/>
      <c r="E440" s="2"/>
      <c r="F440" s="2"/>
      <c r="G440" s="13"/>
      <c r="H440" s="13"/>
      <c r="I440" s="2"/>
      <c r="J440" s="2"/>
      <c r="K440" s="2"/>
      <c r="L440" s="2"/>
      <c r="M440" s="2"/>
    </row>
    <row r="441" spans="1:13" s="3" customFormat="1" x14ac:dyDescent="0.25">
      <c r="A441" s="2"/>
      <c r="B441" s="2"/>
      <c r="C441" s="2"/>
      <c r="D441" s="2"/>
      <c r="E441" s="2"/>
      <c r="F441" s="2"/>
      <c r="G441" s="13"/>
      <c r="H441" s="13"/>
      <c r="I441" s="2"/>
      <c r="J441" s="2"/>
      <c r="K441" s="2"/>
      <c r="L441" s="2"/>
      <c r="M441" s="2"/>
    </row>
    <row r="442" spans="1:13" s="3" customFormat="1" x14ac:dyDescent="0.25">
      <c r="A442" s="2"/>
      <c r="B442" s="2"/>
      <c r="C442" s="2"/>
      <c r="D442" s="2"/>
      <c r="E442" s="2"/>
      <c r="F442" s="2"/>
      <c r="G442" s="13"/>
      <c r="H442" s="13"/>
      <c r="I442" s="2"/>
      <c r="J442" s="2"/>
      <c r="K442" s="2"/>
      <c r="L442" s="2"/>
      <c r="M442" s="2"/>
    </row>
    <row r="443" spans="1:13" s="3" customFormat="1" x14ac:dyDescent="0.25">
      <c r="A443" s="2"/>
      <c r="B443" s="2"/>
      <c r="C443" s="2"/>
      <c r="D443" s="2"/>
      <c r="E443" s="2"/>
      <c r="F443" s="2"/>
      <c r="G443" s="13"/>
      <c r="H443" s="13"/>
      <c r="I443" s="2"/>
      <c r="J443" s="2"/>
      <c r="K443" s="2"/>
      <c r="L443" s="2"/>
      <c r="M443" s="2"/>
    </row>
    <row r="444" spans="1:13" s="3" customFormat="1" x14ac:dyDescent="0.25">
      <c r="A444" s="2"/>
      <c r="B444" s="2"/>
      <c r="C444" s="2"/>
      <c r="D444" s="2"/>
      <c r="E444" s="2"/>
      <c r="F444" s="2"/>
      <c r="G444" s="13"/>
      <c r="H444" s="13"/>
      <c r="I444" s="2"/>
      <c r="J444" s="2"/>
      <c r="K444" s="2"/>
      <c r="L444" s="2"/>
      <c r="M444" s="2"/>
    </row>
    <row r="445" spans="1:13" s="3" customFormat="1" x14ac:dyDescent="0.25">
      <c r="A445" s="2"/>
      <c r="B445" s="2"/>
      <c r="C445" s="2"/>
      <c r="D445" s="2"/>
      <c r="E445" s="2"/>
      <c r="F445" s="2"/>
      <c r="G445" s="13"/>
      <c r="H445" s="13"/>
      <c r="I445" s="2"/>
      <c r="J445" s="2"/>
      <c r="K445" s="2"/>
      <c r="L445" s="2"/>
      <c r="M445" s="2"/>
    </row>
    <row r="446" spans="1:13" s="3" customFormat="1" x14ac:dyDescent="0.25">
      <c r="A446" s="2"/>
      <c r="B446" s="2"/>
      <c r="C446" s="2"/>
      <c r="D446" s="2"/>
      <c r="E446" s="2"/>
      <c r="F446" s="2"/>
      <c r="G446" s="13"/>
      <c r="H446" s="13"/>
      <c r="I446" s="2"/>
      <c r="J446" s="2"/>
      <c r="K446" s="2"/>
      <c r="L446" s="2"/>
      <c r="M446" s="2"/>
    </row>
    <row r="447" spans="1:13" s="3" customFormat="1" x14ac:dyDescent="0.25">
      <c r="A447" s="2"/>
      <c r="B447" s="2"/>
      <c r="C447" s="2"/>
      <c r="D447" s="2"/>
      <c r="E447" s="2"/>
      <c r="F447" s="2"/>
      <c r="G447" s="13"/>
      <c r="H447" s="13"/>
      <c r="I447" s="2"/>
      <c r="J447" s="2"/>
      <c r="K447" s="2"/>
      <c r="L447" s="2"/>
      <c r="M447" s="2"/>
    </row>
    <row r="448" spans="1:13" s="3" customFormat="1" x14ac:dyDescent="0.25">
      <c r="A448" s="2"/>
      <c r="B448" s="2"/>
      <c r="C448" s="2"/>
      <c r="D448" s="2"/>
      <c r="E448" s="2"/>
      <c r="F448" s="2"/>
      <c r="G448" s="13"/>
      <c r="H448" s="13"/>
      <c r="I448" s="2"/>
      <c r="J448" s="2"/>
      <c r="K448" s="2"/>
      <c r="L448" s="2"/>
      <c r="M448" s="2"/>
    </row>
    <row r="449" spans="1:13" s="3" customFormat="1" x14ac:dyDescent="0.25">
      <c r="A449" s="2"/>
      <c r="B449" s="2"/>
      <c r="C449" s="2"/>
      <c r="D449" s="2"/>
      <c r="E449" s="2"/>
      <c r="F449" s="2"/>
      <c r="G449" s="13"/>
      <c r="H449" s="13"/>
      <c r="I449" s="2"/>
      <c r="J449" s="2"/>
      <c r="K449" s="2"/>
      <c r="L449" s="2"/>
      <c r="M449" s="2"/>
    </row>
    <row r="450" spans="1:13" s="3" customFormat="1" x14ac:dyDescent="0.25">
      <c r="A450" s="2"/>
      <c r="B450" s="2"/>
      <c r="C450" s="2"/>
      <c r="D450" s="2"/>
      <c r="E450" s="2"/>
      <c r="F450" s="2"/>
      <c r="G450" s="13"/>
      <c r="H450" s="13"/>
      <c r="I450" s="2"/>
      <c r="J450" s="2"/>
      <c r="K450" s="2"/>
      <c r="L450" s="2"/>
      <c r="M450" s="2"/>
    </row>
    <row r="451" spans="1:13" s="3" customFormat="1" x14ac:dyDescent="0.25">
      <c r="A451" s="2"/>
      <c r="B451" s="2"/>
      <c r="C451" s="2"/>
      <c r="D451" s="2"/>
      <c r="E451" s="2"/>
      <c r="F451" s="2"/>
      <c r="G451" s="13"/>
      <c r="H451" s="13"/>
      <c r="I451" s="2"/>
      <c r="J451" s="2"/>
      <c r="K451" s="2"/>
      <c r="L451" s="2"/>
      <c r="M451" s="2"/>
    </row>
    <row r="452" spans="1:13" s="3" customFormat="1" x14ac:dyDescent="0.25">
      <c r="A452" s="2"/>
      <c r="B452" s="2"/>
      <c r="C452" s="2"/>
      <c r="D452" s="2"/>
      <c r="E452" s="2"/>
      <c r="F452" s="2"/>
      <c r="G452" s="13"/>
      <c r="H452" s="13"/>
      <c r="I452" s="2"/>
      <c r="J452" s="2"/>
      <c r="K452" s="2"/>
      <c r="L452" s="2"/>
      <c r="M452" s="2"/>
    </row>
    <row r="453" spans="1:13" s="3" customFormat="1" x14ac:dyDescent="0.25">
      <c r="A453" s="2"/>
      <c r="B453" s="2"/>
      <c r="C453" s="2"/>
      <c r="D453" s="2"/>
      <c r="E453" s="2"/>
      <c r="F453" s="2"/>
      <c r="G453" s="13"/>
      <c r="H453" s="13"/>
      <c r="I453" s="2"/>
      <c r="J453" s="2"/>
      <c r="K453" s="2"/>
      <c r="L453" s="2"/>
      <c r="M453" s="2"/>
    </row>
    <row r="454" spans="1:13" s="3" customFormat="1" x14ac:dyDescent="0.25">
      <c r="A454" s="2"/>
      <c r="B454" s="2"/>
      <c r="C454" s="2"/>
      <c r="D454" s="2"/>
      <c r="E454" s="2"/>
      <c r="F454" s="2"/>
      <c r="G454" s="13"/>
      <c r="H454" s="13"/>
      <c r="I454" s="2"/>
      <c r="J454" s="2"/>
      <c r="K454" s="2"/>
      <c r="L454" s="2"/>
      <c r="M454" s="2"/>
    </row>
    <row r="455" spans="1:13" s="3" customFormat="1" x14ac:dyDescent="0.25">
      <c r="A455" s="2"/>
      <c r="B455" s="2"/>
      <c r="C455" s="2"/>
      <c r="D455" s="2"/>
      <c r="E455" s="2"/>
      <c r="F455" s="2"/>
      <c r="G455" s="13"/>
      <c r="H455" s="13"/>
      <c r="I455" s="2"/>
      <c r="J455" s="2"/>
      <c r="K455" s="2"/>
      <c r="L455" s="2"/>
      <c r="M455" s="2"/>
    </row>
    <row r="456" spans="1:13" s="3" customFormat="1" x14ac:dyDescent="0.25">
      <c r="A456" s="2"/>
      <c r="B456" s="2"/>
      <c r="C456" s="2"/>
      <c r="D456" s="2"/>
      <c r="E456" s="2"/>
      <c r="F456" s="2"/>
      <c r="G456" s="13"/>
      <c r="H456" s="13"/>
      <c r="I456" s="2"/>
      <c r="J456" s="2"/>
      <c r="K456" s="2"/>
      <c r="L456" s="2"/>
      <c r="M456" s="2"/>
    </row>
    <row r="457" spans="1:13" s="3" customFormat="1" x14ac:dyDescent="0.25">
      <c r="A457" s="2"/>
      <c r="B457" s="2"/>
      <c r="C457" s="2"/>
      <c r="D457" s="2"/>
      <c r="E457" s="2"/>
      <c r="F457" s="2"/>
      <c r="G457" s="13"/>
      <c r="H457" s="13"/>
      <c r="I457" s="2"/>
      <c r="J457" s="2"/>
      <c r="K457" s="2"/>
      <c r="L457" s="2"/>
      <c r="M457" s="2"/>
    </row>
    <row r="458" spans="1:13" s="3" customFormat="1" x14ac:dyDescent="0.25">
      <c r="A458" s="2"/>
      <c r="B458" s="2"/>
      <c r="C458" s="2"/>
      <c r="D458" s="2"/>
      <c r="E458" s="2"/>
      <c r="F458" s="2"/>
      <c r="G458" s="13"/>
      <c r="H458" s="13"/>
      <c r="I458" s="2"/>
      <c r="J458" s="2"/>
      <c r="K458" s="2"/>
      <c r="L458" s="2"/>
      <c r="M458" s="2"/>
    </row>
    <row r="459" spans="1:13" s="3" customFormat="1" x14ac:dyDescent="0.25">
      <c r="A459" s="2"/>
      <c r="B459" s="2"/>
      <c r="C459" s="2"/>
      <c r="D459" s="2"/>
      <c r="E459" s="2"/>
      <c r="F459" s="2"/>
      <c r="G459" s="13"/>
      <c r="H459" s="13"/>
      <c r="I459" s="2"/>
      <c r="J459" s="2"/>
      <c r="K459" s="2"/>
      <c r="L459" s="2"/>
      <c r="M459" s="2"/>
    </row>
    <row r="460" spans="1:13" s="3" customFormat="1" x14ac:dyDescent="0.25">
      <c r="A460" s="2"/>
      <c r="B460" s="2"/>
      <c r="C460" s="2"/>
      <c r="D460" s="2"/>
      <c r="E460" s="2"/>
      <c r="F460" s="2"/>
      <c r="G460" s="13"/>
      <c r="H460" s="13"/>
      <c r="I460" s="2"/>
      <c r="J460" s="2"/>
      <c r="K460" s="2"/>
      <c r="L460" s="2"/>
      <c r="M460" s="2"/>
    </row>
    <row r="461" spans="1:13" s="3" customFormat="1" x14ac:dyDescent="0.25">
      <c r="A461" s="2"/>
      <c r="B461" s="2"/>
      <c r="C461" s="2"/>
      <c r="D461" s="2"/>
      <c r="E461" s="2"/>
      <c r="F461" s="2"/>
      <c r="G461" s="13"/>
      <c r="H461" s="13"/>
      <c r="I461" s="2"/>
      <c r="J461" s="2"/>
      <c r="K461" s="2"/>
      <c r="L461" s="2"/>
      <c r="M461" s="2"/>
    </row>
    <row r="462" spans="1:13" s="3" customFormat="1" x14ac:dyDescent="0.25">
      <c r="A462" s="2"/>
      <c r="B462" s="2"/>
      <c r="C462" s="2"/>
      <c r="D462" s="2"/>
      <c r="E462" s="2"/>
      <c r="F462" s="2"/>
      <c r="G462" s="13"/>
      <c r="H462" s="13"/>
      <c r="I462" s="2"/>
      <c r="J462" s="2"/>
      <c r="K462" s="2"/>
      <c r="L462" s="2"/>
      <c r="M462" s="2"/>
    </row>
    <row r="463" spans="1:13" s="3" customFormat="1" x14ac:dyDescent="0.25">
      <c r="A463" s="2"/>
      <c r="B463" s="2"/>
      <c r="C463" s="2"/>
      <c r="D463" s="2"/>
      <c r="E463" s="2"/>
      <c r="F463" s="2"/>
      <c r="G463" s="13"/>
      <c r="H463" s="13"/>
      <c r="I463" s="2"/>
      <c r="J463" s="2"/>
      <c r="K463" s="2"/>
      <c r="L463" s="2"/>
      <c r="M463" s="2"/>
    </row>
    <row r="464" spans="1:13" s="3" customFormat="1" x14ac:dyDescent="0.25">
      <c r="A464" s="2"/>
      <c r="B464" s="2"/>
      <c r="C464" s="2"/>
      <c r="D464" s="2"/>
      <c r="E464" s="2"/>
      <c r="F464" s="2"/>
      <c r="G464" s="13"/>
      <c r="H464" s="13"/>
      <c r="I464" s="2"/>
      <c r="J464" s="2"/>
      <c r="K464" s="2"/>
      <c r="L464" s="2"/>
      <c r="M464" s="2"/>
    </row>
    <row r="465" spans="1:13" s="3" customFormat="1" x14ac:dyDescent="0.25">
      <c r="A465" s="2"/>
      <c r="B465" s="2"/>
      <c r="C465" s="2"/>
      <c r="D465" s="2"/>
      <c r="E465" s="2"/>
      <c r="F465" s="2"/>
      <c r="G465" s="13"/>
      <c r="H465" s="13"/>
      <c r="I465" s="2"/>
      <c r="J465" s="2"/>
      <c r="K465" s="2"/>
      <c r="L465" s="2"/>
      <c r="M465" s="2"/>
    </row>
    <row r="466" spans="1:13" s="3" customFormat="1" x14ac:dyDescent="0.25">
      <c r="A466" s="2"/>
      <c r="B466" s="2"/>
      <c r="C466" s="2"/>
      <c r="D466" s="2"/>
      <c r="E466" s="2"/>
      <c r="F466" s="2"/>
      <c r="G466" s="13"/>
      <c r="H466" s="13"/>
      <c r="I466" s="2"/>
      <c r="J466" s="2"/>
      <c r="K466" s="2"/>
      <c r="L466" s="2"/>
      <c r="M466" s="2"/>
    </row>
    <row r="467" spans="1:13" s="3" customFormat="1" x14ac:dyDescent="0.25">
      <c r="A467" s="2"/>
      <c r="B467" s="2"/>
      <c r="C467" s="2"/>
      <c r="D467" s="2"/>
      <c r="E467" s="2"/>
      <c r="F467" s="2"/>
      <c r="G467" s="13"/>
      <c r="H467" s="13"/>
      <c r="I467" s="2"/>
      <c r="J467" s="2"/>
      <c r="K467" s="2"/>
      <c r="L467" s="2"/>
      <c r="M467" s="2"/>
    </row>
    <row r="468" spans="1:13" s="3" customFormat="1" x14ac:dyDescent="0.25">
      <c r="A468" s="2"/>
      <c r="B468" s="2"/>
      <c r="C468" s="2"/>
      <c r="D468" s="2"/>
      <c r="E468" s="2"/>
      <c r="F468" s="2"/>
      <c r="G468" s="13"/>
      <c r="H468" s="13"/>
      <c r="I468" s="2"/>
      <c r="J468" s="2"/>
      <c r="K468" s="2"/>
      <c r="L468" s="2"/>
      <c r="M468" s="2"/>
    </row>
    <row r="469" spans="1:13" s="3" customFormat="1" x14ac:dyDescent="0.25">
      <c r="A469" s="2"/>
      <c r="B469" s="2"/>
      <c r="C469" s="2"/>
      <c r="D469" s="2"/>
      <c r="E469" s="2"/>
      <c r="F469" s="2"/>
      <c r="G469" s="13"/>
      <c r="H469" s="13"/>
      <c r="I469" s="2"/>
      <c r="J469" s="2"/>
      <c r="K469" s="2"/>
      <c r="L469" s="2"/>
      <c r="M469" s="2"/>
    </row>
    <row r="470" spans="1:13" s="3" customFormat="1" x14ac:dyDescent="0.25">
      <c r="A470" s="2"/>
      <c r="B470" s="2"/>
      <c r="C470" s="2"/>
      <c r="D470" s="2"/>
      <c r="E470" s="2"/>
      <c r="F470" s="2"/>
      <c r="G470" s="13"/>
      <c r="H470" s="13"/>
      <c r="I470" s="2"/>
      <c r="J470" s="2"/>
      <c r="K470" s="2"/>
      <c r="L470" s="2"/>
      <c r="M470" s="2"/>
    </row>
    <row r="471" spans="1:13" s="3" customFormat="1" x14ac:dyDescent="0.25">
      <c r="A471" s="2"/>
      <c r="B471" s="2"/>
      <c r="C471" s="2"/>
      <c r="D471" s="2"/>
      <c r="E471" s="2"/>
      <c r="F471" s="2"/>
      <c r="G471" s="13"/>
      <c r="H471" s="13"/>
      <c r="I471" s="2"/>
      <c r="J471" s="2"/>
      <c r="K471" s="2"/>
      <c r="L471" s="2"/>
      <c r="M471" s="2"/>
    </row>
    <row r="472" spans="1:13" s="3" customFormat="1" x14ac:dyDescent="0.25">
      <c r="A472" s="2"/>
      <c r="B472" s="2"/>
      <c r="C472" s="2"/>
      <c r="D472" s="2"/>
      <c r="E472" s="2"/>
      <c r="F472" s="2"/>
      <c r="G472" s="13"/>
      <c r="H472" s="13"/>
      <c r="I472" s="2"/>
      <c r="J472" s="2"/>
      <c r="K472" s="2"/>
      <c r="L472" s="2"/>
      <c r="M472" s="2"/>
    </row>
  </sheetData>
  <autoFilter ref="A3:M5" xr:uid="{34A9F384-C54F-4006-B79D-76D3E9660D64}">
    <sortState xmlns:xlrd2="http://schemas.microsoft.com/office/spreadsheetml/2017/richdata2" ref="A8:M24">
      <sortCondition descending="1" ref="L3:L5"/>
    </sortState>
  </autoFilter>
  <mergeCells count="16">
    <mergeCell ref="A1:K1"/>
    <mergeCell ref="L1:M1"/>
    <mergeCell ref="E3:E5"/>
    <mergeCell ref="G3:G5"/>
    <mergeCell ref="H3:H5"/>
    <mergeCell ref="I3:I5"/>
    <mergeCell ref="C3:C5"/>
    <mergeCell ref="A2:D2"/>
    <mergeCell ref="A3:A5"/>
    <mergeCell ref="B3:B5"/>
    <mergeCell ref="D3:D5"/>
    <mergeCell ref="F3:F5"/>
    <mergeCell ref="J3:J5"/>
    <mergeCell ref="K3:K5"/>
    <mergeCell ref="L3:L5"/>
    <mergeCell ref="M3:M5"/>
  </mergeCells>
  <hyperlinks>
    <hyperlink ref="L1:M1" location="'Table of Contents'!A1" display="Click Here to Return to Table of Contents" xr:uid="{1E9BBA01-22C8-4EE0-B521-4DA63640A2CD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DDBA3-39C5-468B-8FB3-54D4F747C783}">
  <sheetPr>
    <tabColor rgb="FFFF66CC"/>
  </sheetPr>
  <dimension ref="A1:U472"/>
  <sheetViews>
    <sheetView zoomScale="60" zoomScaleNormal="60" workbookViewId="0">
      <pane ySplit="1" topLeftCell="A2" activePane="bottomLeft" state="frozen"/>
      <selection activeCell="AP3" sqref="AP3"/>
      <selection pane="bottomLeft" activeCell="C17" sqref="C17"/>
    </sheetView>
  </sheetViews>
  <sheetFormatPr defaultColWidth="9.109375" defaultRowHeight="17.399999999999999" x14ac:dyDescent="0.25"/>
  <cols>
    <col min="1" max="1" width="18.21875" style="2" bestFit="1" customWidth="1"/>
    <col min="2" max="2" width="22.109375" style="2" bestFit="1" customWidth="1"/>
    <col min="3" max="3" width="18.21875" style="2" bestFit="1" customWidth="1"/>
    <col min="4" max="4" width="13.21875" style="2" bestFit="1" customWidth="1"/>
    <col min="5" max="5" width="12.33203125" style="2" customWidth="1"/>
    <col min="6" max="6" width="12.33203125" style="13" bestFit="1" customWidth="1"/>
    <col min="7" max="7" width="13.6640625" style="13" bestFit="1" customWidth="1"/>
    <col min="8" max="8" width="12.33203125" style="2" bestFit="1" customWidth="1"/>
    <col min="9" max="9" width="13.21875" style="2" bestFit="1" customWidth="1"/>
    <col min="10" max="10" width="14.5546875" style="2" customWidth="1"/>
    <col min="11" max="11" width="14.21875" style="2" bestFit="1" customWidth="1"/>
    <col min="12" max="12" width="22.6640625" style="2" customWidth="1"/>
    <col min="13" max="20" width="8.6640625" style="1" customWidth="1"/>
    <col min="21" max="21" width="8.6640625" style="11" customWidth="1"/>
    <col min="22" max="32" width="8.6640625" style="1" customWidth="1"/>
    <col min="33" max="16384" width="9.109375" style="1"/>
  </cols>
  <sheetData>
    <row r="1" spans="1:12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9" t="s">
        <v>83</v>
      </c>
      <c r="L1" s="89"/>
    </row>
    <row r="2" spans="1:12" s="4" customFormat="1" ht="48" customHeight="1" x14ac:dyDescent="0.25">
      <c r="A2" s="94" t="s">
        <v>154</v>
      </c>
      <c r="B2" s="95"/>
      <c r="C2" s="95"/>
      <c r="D2" s="21"/>
      <c r="E2" s="21"/>
      <c r="F2" s="21"/>
      <c r="G2" s="21"/>
      <c r="H2" s="21"/>
      <c r="I2" s="21"/>
      <c r="J2" s="21"/>
      <c r="K2" s="21"/>
      <c r="L2" s="40"/>
    </row>
    <row r="3" spans="1:12" s="6" customFormat="1" ht="42.75" customHeight="1" x14ac:dyDescent="0.25">
      <c r="A3" s="96" t="s">
        <v>134</v>
      </c>
      <c r="B3" s="96" t="s">
        <v>1</v>
      </c>
      <c r="C3" s="84" t="s">
        <v>2</v>
      </c>
      <c r="D3" s="85" t="s">
        <v>135</v>
      </c>
      <c r="E3" s="85" t="s">
        <v>322</v>
      </c>
      <c r="F3" s="85" t="s">
        <v>489</v>
      </c>
      <c r="G3" s="85" t="s">
        <v>490</v>
      </c>
      <c r="H3" s="85" t="s">
        <v>491</v>
      </c>
      <c r="I3" s="85" t="s">
        <v>492</v>
      </c>
      <c r="J3" s="85" t="s">
        <v>493</v>
      </c>
      <c r="K3" s="85" t="s">
        <v>0</v>
      </c>
      <c r="L3" s="99" t="s">
        <v>472</v>
      </c>
    </row>
    <row r="4" spans="1:12" s="5" customFormat="1" ht="9.75" customHeight="1" x14ac:dyDescent="0.25">
      <c r="A4" s="96"/>
      <c r="B4" s="96"/>
      <c r="C4" s="84"/>
      <c r="D4" s="86"/>
      <c r="E4" s="86"/>
      <c r="F4" s="86"/>
      <c r="G4" s="86"/>
      <c r="H4" s="86"/>
      <c r="I4" s="86"/>
      <c r="J4" s="86"/>
      <c r="K4" s="86"/>
      <c r="L4" s="100"/>
    </row>
    <row r="5" spans="1:12" s="5" customFormat="1" ht="11.25" customHeight="1" x14ac:dyDescent="0.25">
      <c r="A5" s="96"/>
      <c r="B5" s="96"/>
      <c r="C5" s="84"/>
      <c r="D5" s="87"/>
      <c r="E5" s="87"/>
      <c r="F5" s="87"/>
      <c r="G5" s="87"/>
      <c r="H5" s="87"/>
      <c r="I5" s="87"/>
      <c r="J5" s="87"/>
      <c r="K5" s="87"/>
      <c r="L5" s="101"/>
    </row>
    <row r="6" spans="1:12" s="9" customFormat="1" ht="20.100000000000001" customHeight="1" x14ac:dyDescent="0.25">
      <c r="A6" s="58"/>
      <c r="B6" s="51" t="s">
        <v>325</v>
      </c>
      <c r="C6" s="51" t="s">
        <v>416</v>
      </c>
      <c r="D6" s="49"/>
      <c r="E6" s="49"/>
      <c r="F6" s="49"/>
      <c r="G6" s="49"/>
      <c r="H6" s="49"/>
      <c r="I6" s="8">
        <v>14</v>
      </c>
      <c r="J6" s="8">
        <f>15*2</f>
        <v>30</v>
      </c>
      <c r="K6" s="36">
        <f t="shared" ref="K6:K30" si="0">SUM(D6:J6)</f>
        <v>44</v>
      </c>
      <c r="L6" s="69">
        <v>1</v>
      </c>
    </row>
    <row r="7" spans="1:12" s="9" customFormat="1" ht="20.100000000000001" customHeight="1" x14ac:dyDescent="0.25">
      <c r="A7" s="57"/>
      <c r="B7" s="16" t="s">
        <v>40</v>
      </c>
      <c r="C7" s="16" t="s">
        <v>190</v>
      </c>
      <c r="D7" s="49"/>
      <c r="E7" s="49"/>
      <c r="F7" s="8">
        <f>2*21</f>
        <v>42</v>
      </c>
      <c r="G7" s="49"/>
      <c r="H7" s="49"/>
      <c r="I7" s="49"/>
      <c r="J7" s="49"/>
      <c r="K7" s="8">
        <f t="shared" si="0"/>
        <v>42</v>
      </c>
      <c r="L7" s="68"/>
    </row>
    <row r="8" spans="1:12" s="9" customFormat="1" ht="20.100000000000001" customHeight="1" x14ac:dyDescent="0.25">
      <c r="A8" s="57"/>
      <c r="B8" s="18" t="s">
        <v>468</v>
      </c>
      <c r="C8" s="18" t="s">
        <v>467</v>
      </c>
      <c r="D8" s="49"/>
      <c r="E8" s="63"/>
      <c r="F8" s="63"/>
      <c r="G8" s="63"/>
      <c r="H8" s="63"/>
      <c r="I8" s="63"/>
      <c r="J8" s="8">
        <f>14*2</f>
        <v>28</v>
      </c>
      <c r="K8" s="8">
        <f t="shared" si="0"/>
        <v>28</v>
      </c>
      <c r="L8" s="68"/>
    </row>
    <row r="9" spans="1:12" s="10" customFormat="1" ht="20.100000000000001" customHeight="1" x14ac:dyDescent="0.25">
      <c r="A9" s="58"/>
      <c r="B9" s="17" t="s">
        <v>40</v>
      </c>
      <c r="C9" s="17" t="s">
        <v>39</v>
      </c>
      <c r="D9" s="49"/>
      <c r="E9" s="8">
        <v>14</v>
      </c>
      <c r="F9" s="50"/>
      <c r="G9" s="49"/>
      <c r="H9" s="8">
        <v>0</v>
      </c>
      <c r="I9" s="49"/>
      <c r="J9" s="8">
        <f>6*2</f>
        <v>12</v>
      </c>
      <c r="K9" s="8">
        <f t="shared" si="0"/>
        <v>26</v>
      </c>
      <c r="L9" s="70">
        <v>2</v>
      </c>
    </row>
    <row r="10" spans="1:12" s="9" customFormat="1" ht="20.100000000000001" customHeight="1" x14ac:dyDescent="0.25">
      <c r="A10" s="58"/>
      <c r="B10" s="17" t="s">
        <v>418</v>
      </c>
      <c r="C10" s="17" t="s">
        <v>417</v>
      </c>
      <c r="D10" s="49"/>
      <c r="E10" s="49"/>
      <c r="F10" s="50"/>
      <c r="G10" s="49"/>
      <c r="H10" s="49"/>
      <c r="I10" s="41">
        <v>10</v>
      </c>
      <c r="J10" s="8">
        <f>6*2</f>
        <v>12</v>
      </c>
      <c r="K10" s="8">
        <f t="shared" si="0"/>
        <v>22</v>
      </c>
      <c r="L10" s="70">
        <v>3</v>
      </c>
    </row>
    <row r="11" spans="1:12" s="9" customFormat="1" ht="20.100000000000001" customHeight="1" x14ac:dyDescent="0.25">
      <c r="A11" s="57"/>
      <c r="B11" s="16" t="s">
        <v>346</v>
      </c>
      <c r="C11" s="17" t="s">
        <v>345</v>
      </c>
      <c r="D11" s="49"/>
      <c r="E11" s="49"/>
      <c r="F11" s="49"/>
      <c r="G11" s="8">
        <v>21</v>
      </c>
      <c r="H11" s="49"/>
      <c r="I11" s="49"/>
      <c r="J11" s="49"/>
      <c r="K11" s="8">
        <f t="shared" si="0"/>
        <v>21</v>
      </c>
      <c r="L11" s="68"/>
    </row>
    <row r="12" spans="1:12" s="9" customFormat="1" ht="19.5" customHeight="1" x14ac:dyDescent="0.25">
      <c r="A12" s="57"/>
      <c r="B12" s="18" t="s">
        <v>47</v>
      </c>
      <c r="C12" s="18" t="s">
        <v>469</v>
      </c>
      <c r="D12" s="63"/>
      <c r="E12" s="63"/>
      <c r="F12" s="63"/>
      <c r="G12" s="63"/>
      <c r="H12" s="63"/>
      <c r="I12" s="63"/>
      <c r="J12" s="8">
        <f>10*2</f>
        <v>20</v>
      </c>
      <c r="K12" s="8">
        <f t="shared" si="0"/>
        <v>20</v>
      </c>
      <c r="L12" s="71"/>
    </row>
    <row r="13" spans="1:12" s="9" customFormat="1" ht="20.100000000000001" customHeight="1" x14ac:dyDescent="0.25">
      <c r="A13" s="57"/>
      <c r="B13" s="18" t="s">
        <v>470</v>
      </c>
      <c r="C13" s="18" t="s">
        <v>488</v>
      </c>
      <c r="D13" s="49"/>
      <c r="E13" s="63"/>
      <c r="F13" s="63"/>
      <c r="G13" s="63"/>
      <c r="H13" s="63"/>
      <c r="I13" s="63"/>
      <c r="J13" s="8">
        <f>10*2</f>
        <v>20</v>
      </c>
      <c r="K13" s="8">
        <f t="shared" si="0"/>
        <v>20</v>
      </c>
      <c r="L13" s="71"/>
    </row>
    <row r="14" spans="1:12" s="9" customFormat="1" ht="20.100000000000001" customHeight="1" x14ac:dyDescent="0.25">
      <c r="A14" s="57"/>
      <c r="B14" s="17" t="s">
        <v>37</v>
      </c>
      <c r="C14" s="17" t="s">
        <v>319</v>
      </c>
      <c r="D14" s="49"/>
      <c r="E14" s="8">
        <v>18</v>
      </c>
      <c r="F14" s="49"/>
      <c r="G14" s="49"/>
      <c r="H14" s="49"/>
      <c r="I14" s="49"/>
      <c r="J14" s="49"/>
      <c r="K14" s="8">
        <f t="shared" si="0"/>
        <v>18</v>
      </c>
      <c r="L14" s="68"/>
    </row>
    <row r="15" spans="1:12" s="9" customFormat="1" ht="20.100000000000001" customHeight="1" x14ac:dyDescent="0.25">
      <c r="A15" s="57"/>
      <c r="B15" s="16" t="s">
        <v>37</v>
      </c>
      <c r="C15" s="16" t="s">
        <v>124</v>
      </c>
      <c r="D15" s="49"/>
      <c r="E15" s="49"/>
      <c r="F15" s="49"/>
      <c r="G15" s="8">
        <v>11</v>
      </c>
      <c r="H15" s="49"/>
      <c r="I15" s="8">
        <v>7</v>
      </c>
      <c r="J15" s="49"/>
      <c r="K15" s="8">
        <f t="shared" si="0"/>
        <v>18</v>
      </c>
      <c r="L15" s="68"/>
    </row>
    <row r="16" spans="1:12" s="3" customFormat="1" ht="15" x14ac:dyDescent="0.25">
      <c r="A16" s="58"/>
      <c r="B16" s="17" t="s">
        <v>321</v>
      </c>
      <c r="C16" s="17" t="s">
        <v>320</v>
      </c>
      <c r="D16" s="49"/>
      <c r="E16" s="8">
        <v>16</v>
      </c>
      <c r="F16" s="49"/>
      <c r="G16" s="49"/>
      <c r="H16" s="49"/>
      <c r="I16" s="49"/>
      <c r="J16" s="49"/>
      <c r="K16" s="8">
        <f t="shared" si="0"/>
        <v>16</v>
      </c>
      <c r="L16" s="70">
        <v>4</v>
      </c>
    </row>
    <row r="17" spans="1:12" s="3" customFormat="1" ht="15" x14ac:dyDescent="0.25">
      <c r="A17" s="58"/>
      <c r="B17" s="16" t="s">
        <v>348</v>
      </c>
      <c r="C17" s="16" t="s">
        <v>186</v>
      </c>
      <c r="D17" s="49"/>
      <c r="E17" s="49"/>
      <c r="F17" s="49"/>
      <c r="G17" s="49"/>
      <c r="H17" s="8">
        <v>16</v>
      </c>
      <c r="I17" s="49"/>
      <c r="J17" s="49"/>
      <c r="K17" s="8">
        <f t="shared" si="0"/>
        <v>16</v>
      </c>
      <c r="L17" s="70">
        <v>4</v>
      </c>
    </row>
    <row r="18" spans="1:12" s="3" customFormat="1" ht="15" x14ac:dyDescent="0.25">
      <c r="A18" s="57"/>
      <c r="B18" s="18" t="s">
        <v>387</v>
      </c>
      <c r="C18" s="18" t="s">
        <v>382</v>
      </c>
      <c r="D18" s="49"/>
      <c r="E18" s="49"/>
      <c r="F18" s="49"/>
      <c r="G18" s="49"/>
      <c r="H18" s="8">
        <v>14</v>
      </c>
      <c r="I18" s="49"/>
      <c r="J18" s="49"/>
      <c r="K18" s="8">
        <f t="shared" si="0"/>
        <v>14</v>
      </c>
      <c r="L18" s="65"/>
    </row>
    <row r="19" spans="1:12" s="3" customFormat="1" ht="15" x14ac:dyDescent="0.25">
      <c r="A19" s="57"/>
      <c r="B19" s="16" t="s">
        <v>47</v>
      </c>
      <c r="C19" s="17" t="s">
        <v>251</v>
      </c>
      <c r="D19" s="49"/>
      <c r="E19" s="49"/>
      <c r="F19" s="49"/>
      <c r="G19" s="8">
        <v>12</v>
      </c>
      <c r="H19" s="49"/>
      <c r="I19" s="49"/>
      <c r="J19" s="49"/>
      <c r="K19" s="8">
        <f t="shared" si="0"/>
        <v>12</v>
      </c>
      <c r="L19" s="65"/>
    </row>
    <row r="20" spans="1:12" s="3" customFormat="1" ht="15" x14ac:dyDescent="0.25">
      <c r="A20" s="57"/>
      <c r="B20" s="17" t="s">
        <v>321</v>
      </c>
      <c r="C20" s="18" t="s">
        <v>130</v>
      </c>
      <c r="D20" s="49"/>
      <c r="E20" s="49"/>
      <c r="F20" s="49"/>
      <c r="G20" s="8">
        <v>10</v>
      </c>
      <c r="H20" s="49"/>
      <c r="I20" s="49"/>
      <c r="J20" s="49"/>
      <c r="K20" s="8">
        <f t="shared" si="0"/>
        <v>10</v>
      </c>
      <c r="L20" s="65"/>
    </row>
    <row r="21" spans="1:12" s="3" customFormat="1" ht="15" x14ac:dyDescent="0.25">
      <c r="A21" s="57"/>
      <c r="B21" s="18" t="s">
        <v>325</v>
      </c>
      <c r="C21" s="18" t="s">
        <v>471</v>
      </c>
      <c r="D21" s="63"/>
      <c r="E21" s="63"/>
      <c r="F21" s="63"/>
      <c r="G21" s="63"/>
      <c r="H21" s="63"/>
      <c r="I21" s="63"/>
      <c r="J21" s="8">
        <f>5*2</f>
        <v>10</v>
      </c>
      <c r="K21" s="8">
        <f t="shared" si="0"/>
        <v>10</v>
      </c>
      <c r="L21" s="67"/>
    </row>
    <row r="22" spans="1:12" s="3" customFormat="1" ht="15" x14ac:dyDescent="0.25">
      <c r="A22" s="57"/>
      <c r="B22" s="16" t="s">
        <v>388</v>
      </c>
      <c r="C22" s="16" t="s">
        <v>383</v>
      </c>
      <c r="D22" s="50"/>
      <c r="E22" s="49"/>
      <c r="F22" s="49"/>
      <c r="G22" s="49"/>
      <c r="H22" s="8">
        <v>9</v>
      </c>
      <c r="I22" s="50"/>
      <c r="J22" s="49"/>
      <c r="K22" s="8">
        <f t="shared" si="0"/>
        <v>9</v>
      </c>
      <c r="L22" s="65"/>
    </row>
    <row r="23" spans="1:12" s="3" customFormat="1" ht="15" x14ac:dyDescent="0.25">
      <c r="A23" s="57"/>
      <c r="B23" s="17" t="s">
        <v>389</v>
      </c>
      <c r="C23" s="17" t="s">
        <v>384</v>
      </c>
      <c r="D23" s="50"/>
      <c r="E23" s="50"/>
      <c r="F23" s="50"/>
      <c r="G23" s="50"/>
      <c r="H23" s="7">
        <v>4</v>
      </c>
      <c r="I23" s="50"/>
      <c r="J23" s="49"/>
      <c r="K23" s="8">
        <f t="shared" si="0"/>
        <v>4</v>
      </c>
      <c r="L23" s="65"/>
    </row>
    <row r="24" spans="1:12" s="3" customFormat="1" ht="15" x14ac:dyDescent="0.25">
      <c r="A24" s="57"/>
      <c r="B24" s="18" t="s">
        <v>393</v>
      </c>
      <c r="C24" s="18" t="s">
        <v>392</v>
      </c>
      <c r="D24" s="50"/>
      <c r="E24" s="50"/>
      <c r="F24" s="50"/>
      <c r="G24" s="50"/>
      <c r="H24" s="7">
        <v>4</v>
      </c>
      <c r="I24" s="50"/>
      <c r="J24" s="49"/>
      <c r="K24" s="8">
        <f t="shared" si="0"/>
        <v>4</v>
      </c>
      <c r="L24" s="64"/>
    </row>
    <row r="25" spans="1:12" s="3" customFormat="1" ht="15" x14ac:dyDescent="0.25">
      <c r="A25" s="57"/>
      <c r="B25" s="18" t="s">
        <v>391</v>
      </c>
      <c r="C25" s="18" t="s">
        <v>386</v>
      </c>
      <c r="D25" s="50"/>
      <c r="E25" s="50"/>
      <c r="F25" s="50"/>
      <c r="G25" s="50"/>
      <c r="H25" s="7">
        <v>3</v>
      </c>
      <c r="I25" s="50"/>
      <c r="J25" s="49"/>
      <c r="K25" s="8">
        <f t="shared" si="0"/>
        <v>3</v>
      </c>
      <c r="L25" s="65"/>
    </row>
    <row r="26" spans="1:12" s="3" customFormat="1" ht="15" x14ac:dyDescent="0.25">
      <c r="A26" s="57"/>
      <c r="B26" s="16" t="s">
        <v>390</v>
      </c>
      <c r="C26" s="17" t="s">
        <v>385</v>
      </c>
      <c r="D26" s="50"/>
      <c r="E26" s="50"/>
      <c r="F26" s="50"/>
      <c r="G26" s="50"/>
      <c r="H26" s="7">
        <v>1</v>
      </c>
      <c r="I26" s="50"/>
      <c r="J26" s="49"/>
      <c r="K26" s="8">
        <f t="shared" si="0"/>
        <v>1</v>
      </c>
      <c r="L26" s="64"/>
    </row>
    <row r="27" spans="1:12" s="3" customFormat="1" ht="15" x14ac:dyDescent="0.25">
      <c r="A27" s="19"/>
      <c r="B27" s="18"/>
      <c r="C27" s="18"/>
      <c r="D27" s="50"/>
      <c r="E27" s="54"/>
      <c r="F27" s="54"/>
      <c r="G27" s="54"/>
      <c r="H27" s="54"/>
      <c r="I27" s="54"/>
      <c r="J27" s="8"/>
      <c r="K27" s="8">
        <f t="shared" si="0"/>
        <v>0</v>
      </c>
      <c r="L27" s="65"/>
    </row>
    <row r="28" spans="1:12" s="3" customFormat="1" ht="15" x14ac:dyDescent="0.25">
      <c r="A28" s="19"/>
      <c r="B28" s="18"/>
      <c r="C28" s="18"/>
      <c r="D28" s="54"/>
      <c r="E28" s="54"/>
      <c r="F28" s="54"/>
      <c r="G28" s="54"/>
      <c r="H28" s="54"/>
      <c r="I28" s="54"/>
      <c r="J28" s="23"/>
      <c r="K28" s="8">
        <f t="shared" si="0"/>
        <v>0</v>
      </c>
      <c r="L28" s="66"/>
    </row>
    <row r="29" spans="1:12" s="3" customFormat="1" ht="15" x14ac:dyDescent="0.25">
      <c r="A29" s="19"/>
      <c r="B29" s="18"/>
      <c r="C29" s="18"/>
      <c r="D29" s="50"/>
      <c r="E29" s="54"/>
      <c r="F29" s="54"/>
      <c r="G29" s="54"/>
      <c r="H29" s="54"/>
      <c r="I29" s="54"/>
      <c r="J29" s="8"/>
      <c r="K29" s="8">
        <f t="shared" si="0"/>
        <v>0</v>
      </c>
      <c r="L29" s="65"/>
    </row>
    <row r="30" spans="1:12" s="3" customFormat="1" ht="15" x14ac:dyDescent="0.25">
      <c r="A30" s="19"/>
      <c r="B30" s="18"/>
      <c r="C30" s="18"/>
      <c r="D30" s="54"/>
      <c r="E30" s="54"/>
      <c r="F30" s="54"/>
      <c r="G30" s="54"/>
      <c r="H30" s="54"/>
      <c r="I30" s="54"/>
      <c r="J30" s="23"/>
      <c r="K30" s="8">
        <f t="shared" si="0"/>
        <v>0</v>
      </c>
      <c r="L30" s="66"/>
    </row>
    <row r="31" spans="1:12" s="3" customFormat="1" x14ac:dyDescent="0.25">
      <c r="F31" s="12"/>
      <c r="G31" s="12"/>
      <c r="L31" s="72"/>
    </row>
    <row r="32" spans="1:12" s="3" customFormat="1" x14ac:dyDescent="0.25">
      <c r="F32" s="12"/>
      <c r="G32" s="12"/>
    </row>
    <row r="33" spans="6:7" s="3" customFormat="1" x14ac:dyDescent="0.25">
      <c r="F33" s="12"/>
      <c r="G33" s="12"/>
    </row>
    <row r="34" spans="6:7" s="3" customFormat="1" x14ac:dyDescent="0.25">
      <c r="F34" s="12"/>
      <c r="G34" s="12"/>
    </row>
    <row r="35" spans="6:7" s="3" customFormat="1" x14ac:dyDescent="0.25">
      <c r="F35" s="12"/>
      <c r="G35" s="12"/>
    </row>
    <row r="36" spans="6:7" s="3" customFormat="1" x14ac:dyDescent="0.25">
      <c r="F36" s="12"/>
      <c r="G36" s="12"/>
    </row>
    <row r="37" spans="6:7" s="3" customFormat="1" x14ac:dyDescent="0.25">
      <c r="F37" s="12"/>
      <c r="G37" s="12"/>
    </row>
    <row r="38" spans="6:7" s="3" customFormat="1" x14ac:dyDescent="0.25">
      <c r="F38" s="12"/>
      <c r="G38" s="12"/>
    </row>
    <row r="39" spans="6:7" s="3" customFormat="1" x14ac:dyDescent="0.25">
      <c r="F39" s="12"/>
      <c r="G39" s="12"/>
    </row>
    <row r="40" spans="6:7" s="3" customFormat="1" x14ac:dyDescent="0.25">
      <c r="F40" s="12"/>
      <c r="G40" s="12"/>
    </row>
    <row r="41" spans="6:7" s="3" customFormat="1" x14ac:dyDescent="0.25">
      <c r="F41" s="12"/>
      <c r="G41" s="12"/>
    </row>
    <row r="42" spans="6:7" s="3" customFormat="1" x14ac:dyDescent="0.25">
      <c r="F42" s="12"/>
      <c r="G42" s="12"/>
    </row>
    <row r="43" spans="6:7" s="3" customFormat="1" x14ac:dyDescent="0.25">
      <c r="F43" s="12"/>
      <c r="G43" s="12"/>
    </row>
    <row r="44" spans="6:7" s="3" customFormat="1" x14ac:dyDescent="0.25">
      <c r="F44" s="12"/>
      <c r="G44" s="12"/>
    </row>
    <row r="45" spans="6:7" s="3" customFormat="1" x14ac:dyDescent="0.25">
      <c r="F45" s="12"/>
      <c r="G45" s="12"/>
    </row>
    <row r="46" spans="6:7" s="3" customFormat="1" x14ac:dyDescent="0.25">
      <c r="F46" s="12"/>
      <c r="G46" s="12"/>
    </row>
    <row r="47" spans="6:7" s="3" customFormat="1" x14ac:dyDescent="0.25">
      <c r="F47" s="12"/>
      <c r="G47" s="12"/>
    </row>
    <row r="48" spans="6:7" s="3" customFormat="1" x14ac:dyDescent="0.25">
      <c r="F48" s="12"/>
      <c r="G48" s="12"/>
    </row>
    <row r="49" spans="6:7" s="3" customFormat="1" x14ac:dyDescent="0.25">
      <c r="F49" s="12"/>
      <c r="G49" s="12"/>
    </row>
    <row r="50" spans="6:7" s="3" customFormat="1" x14ac:dyDescent="0.25">
      <c r="F50" s="12"/>
      <c r="G50" s="12"/>
    </row>
    <row r="51" spans="6:7" s="3" customFormat="1" x14ac:dyDescent="0.25">
      <c r="F51" s="12"/>
      <c r="G51" s="12"/>
    </row>
    <row r="52" spans="6:7" s="3" customFormat="1" x14ac:dyDescent="0.25">
      <c r="F52" s="12"/>
      <c r="G52" s="12"/>
    </row>
    <row r="53" spans="6:7" s="3" customFormat="1" x14ac:dyDescent="0.25">
      <c r="F53" s="12"/>
      <c r="G53" s="12"/>
    </row>
    <row r="54" spans="6:7" s="3" customFormat="1" x14ac:dyDescent="0.25">
      <c r="F54" s="12"/>
      <c r="G54" s="12"/>
    </row>
    <row r="55" spans="6:7" s="3" customFormat="1" x14ac:dyDescent="0.25">
      <c r="F55" s="12"/>
      <c r="G55" s="12"/>
    </row>
    <row r="56" spans="6:7" s="3" customFormat="1" x14ac:dyDescent="0.25">
      <c r="F56" s="12"/>
      <c r="G56" s="12"/>
    </row>
    <row r="57" spans="6:7" s="3" customFormat="1" x14ac:dyDescent="0.25">
      <c r="F57" s="12"/>
      <c r="G57" s="12"/>
    </row>
    <row r="58" spans="6:7" s="3" customFormat="1" x14ac:dyDescent="0.25">
      <c r="F58" s="12"/>
      <c r="G58" s="12"/>
    </row>
    <row r="59" spans="6:7" s="3" customFormat="1" x14ac:dyDescent="0.25">
      <c r="F59" s="12"/>
      <c r="G59" s="12"/>
    </row>
    <row r="60" spans="6:7" s="3" customFormat="1" x14ac:dyDescent="0.25">
      <c r="F60" s="12"/>
      <c r="G60" s="12"/>
    </row>
    <row r="61" spans="6:7" s="3" customFormat="1" x14ac:dyDescent="0.25">
      <c r="F61" s="12"/>
      <c r="G61" s="12"/>
    </row>
    <row r="62" spans="6:7" s="3" customFormat="1" x14ac:dyDescent="0.25">
      <c r="F62" s="12"/>
      <c r="G62" s="12"/>
    </row>
    <row r="63" spans="6:7" s="3" customFormat="1" x14ac:dyDescent="0.25">
      <c r="F63" s="12"/>
      <c r="G63" s="12"/>
    </row>
    <row r="64" spans="6:7" s="3" customFormat="1" x14ac:dyDescent="0.25">
      <c r="F64" s="12"/>
      <c r="G64" s="12"/>
    </row>
    <row r="65" spans="6:7" s="3" customFormat="1" x14ac:dyDescent="0.25">
      <c r="F65" s="12"/>
      <c r="G65" s="12"/>
    </row>
    <row r="66" spans="6:7" s="3" customFormat="1" x14ac:dyDescent="0.25">
      <c r="F66" s="12"/>
      <c r="G66" s="12"/>
    </row>
    <row r="67" spans="6:7" s="3" customFormat="1" x14ac:dyDescent="0.25">
      <c r="F67" s="12"/>
      <c r="G67" s="12"/>
    </row>
    <row r="68" spans="6:7" s="3" customFormat="1" x14ac:dyDescent="0.25">
      <c r="F68" s="12"/>
      <c r="G68" s="12"/>
    </row>
    <row r="69" spans="6:7" s="3" customFormat="1" x14ac:dyDescent="0.25">
      <c r="F69" s="12"/>
      <c r="G69" s="12"/>
    </row>
    <row r="70" spans="6:7" s="3" customFormat="1" x14ac:dyDescent="0.25">
      <c r="F70" s="12"/>
      <c r="G70" s="12"/>
    </row>
    <row r="71" spans="6:7" s="3" customFormat="1" x14ac:dyDescent="0.25">
      <c r="F71" s="12"/>
      <c r="G71" s="12"/>
    </row>
    <row r="72" spans="6:7" s="3" customFormat="1" x14ac:dyDescent="0.25">
      <c r="F72" s="12"/>
      <c r="G72" s="12"/>
    </row>
    <row r="73" spans="6:7" s="3" customFormat="1" x14ac:dyDescent="0.25">
      <c r="F73" s="12"/>
      <c r="G73" s="12"/>
    </row>
    <row r="74" spans="6:7" s="3" customFormat="1" x14ac:dyDescent="0.25">
      <c r="F74" s="12"/>
      <c r="G74" s="12"/>
    </row>
    <row r="75" spans="6:7" s="3" customFormat="1" x14ac:dyDescent="0.25">
      <c r="F75" s="12"/>
      <c r="G75" s="12"/>
    </row>
    <row r="76" spans="6:7" s="3" customFormat="1" x14ac:dyDescent="0.25">
      <c r="F76" s="12"/>
      <c r="G76" s="12"/>
    </row>
    <row r="77" spans="6:7" s="3" customFormat="1" x14ac:dyDescent="0.25">
      <c r="F77" s="12"/>
      <c r="G77" s="12"/>
    </row>
    <row r="78" spans="6:7" s="3" customFormat="1" x14ac:dyDescent="0.25">
      <c r="F78" s="12"/>
      <c r="G78" s="12"/>
    </row>
    <row r="79" spans="6:7" s="3" customFormat="1" x14ac:dyDescent="0.25">
      <c r="F79" s="12"/>
      <c r="G79" s="12"/>
    </row>
    <row r="80" spans="6:7" s="3" customFormat="1" x14ac:dyDescent="0.25">
      <c r="F80" s="12"/>
      <c r="G80" s="12"/>
    </row>
    <row r="81" spans="6:7" s="3" customFormat="1" x14ac:dyDescent="0.25">
      <c r="F81" s="12"/>
      <c r="G81" s="12"/>
    </row>
    <row r="82" spans="6:7" s="3" customFormat="1" x14ac:dyDescent="0.25">
      <c r="F82" s="12"/>
      <c r="G82" s="12"/>
    </row>
    <row r="83" spans="6:7" s="3" customFormat="1" x14ac:dyDescent="0.25">
      <c r="F83" s="12"/>
      <c r="G83" s="12"/>
    </row>
    <row r="84" spans="6:7" s="3" customFormat="1" x14ac:dyDescent="0.25">
      <c r="F84" s="12"/>
      <c r="G84" s="12"/>
    </row>
    <row r="85" spans="6:7" s="3" customFormat="1" x14ac:dyDescent="0.25">
      <c r="F85" s="12"/>
      <c r="G85" s="12"/>
    </row>
    <row r="86" spans="6:7" s="3" customFormat="1" x14ac:dyDescent="0.25">
      <c r="F86" s="12"/>
      <c r="G86" s="12"/>
    </row>
    <row r="87" spans="6:7" s="3" customFormat="1" x14ac:dyDescent="0.25">
      <c r="F87" s="12"/>
      <c r="G87" s="12"/>
    </row>
    <row r="88" spans="6:7" s="3" customFormat="1" x14ac:dyDescent="0.25">
      <c r="F88" s="12"/>
      <c r="G88" s="12"/>
    </row>
    <row r="89" spans="6:7" s="3" customFormat="1" x14ac:dyDescent="0.25">
      <c r="F89" s="12"/>
      <c r="G89" s="12"/>
    </row>
    <row r="90" spans="6:7" s="3" customFormat="1" x14ac:dyDescent="0.25">
      <c r="F90" s="12"/>
      <c r="G90" s="12"/>
    </row>
    <row r="91" spans="6:7" s="3" customFormat="1" x14ac:dyDescent="0.25">
      <c r="F91" s="12"/>
      <c r="G91" s="12"/>
    </row>
    <row r="92" spans="6:7" s="3" customFormat="1" x14ac:dyDescent="0.25">
      <c r="F92" s="12"/>
      <c r="G92" s="12"/>
    </row>
    <row r="93" spans="6:7" s="3" customFormat="1" x14ac:dyDescent="0.25">
      <c r="F93" s="12"/>
      <c r="G93" s="12"/>
    </row>
    <row r="94" spans="6:7" s="3" customFormat="1" x14ac:dyDescent="0.25">
      <c r="F94" s="12"/>
      <c r="G94" s="12"/>
    </row>
    <row r="95" spans="6:7" s="3" customFormat="1" x14ac:dyDescent="0.25">
      <c r="F95" s="12"/>
      <c r="G95" s="12"/>
    </row>
    <row r="96" spans="6:7" s="3" customFormat="1" x14ac:dyDescent="0.25">
      <c r="F96" s="12"/>
      <c r="G96" s="12"/>
    </row>
    <row r="97" spans="6:7" s="3" customFormat="1" x14ac:dyDescent="0.25">
      <c r="F97" s="12"/>
      <c r="G97" s="12"/>
    </row>
    <row r="98" spans="6:7" s="3" customFormat="1" x14ac:dyDescent="0.25">
      <c r="F98" s="12"/>
      <c r="G98" s="12"/>
    </row>
    <row r="99" spans="6:7" s="3" customFormat="1" x14ac:dyDescent="0.25">
      <c r="F99" s="12"/>
      <c r="G99" s="12"/>
    </row>
    <row r="100" spans="6:7" s="3" customFormat="1" x14ac:dyDescent="0.25">
      <c r="F100" s="12"/>
      <c r="G100" s="12"/>
    </row>
    <row r="101" spans="6:7" s="3" customFormat="1" x14ac:dyDescent="0.25">
      <c r="F101" s="12"/>
      <c r="G101" s="12"/>
    </row>
    <row r="102" spans="6:7" s="3" customFormat="1" x14ac:dyDescent="0.25">
      <c r="F102" s="12"/>
      <c r="G102" s="12"/>
    </row>
    <row r="103" spans="6:7" s="3" customFormat="1" x14ac:dyDescent="0.25">
      <c r="F103" s="12"/>
      <c r="G103" s="12"/>
    </row>
    <row r="104" spans="6:7" s="3" customFormat="1" x14ac:dyDescent="0.25">
      <c r="F104" s="12"/>
      <c r="G104" s="12"/>
    </row>
    <row r="105" spans="6:7" s="3" customFormat="1" x14ac:dyDescent="0.25">
      <c r="F105" s="12"/>
      <c r="G105" s="12"/>
    </row>
    <row r="106" spans="6:7" s="3" customFormat="1" x14ac:dyDescent="0.25">
      <c r="F106" s="12"/>
      <c r="G106" s="12"/>
    </row>
    <row r="107" spans="6:7" s="3" customFormat="1" x14ac:dyDescent="0.25">
      <c r="F107" s="12"/>
      <c r="G107" s="12"/>
    </row>
    <row r="108" spans="6:7" s="3" customFormat="1" x14ac:dyDescent="0.25">
      <c r="F108" s="12"/>
      <c r="G108" s="12"/>
    </row>
    <row r="109" spans="6:7" s="3" customFormat="1" x14ac:dyDescent="0.25">
      <c r="F109" s="12"/>
      <c r="G109" s="12"/>
    </row>
    <row r="110" spans="6:7" s="3" customFormat="1" x14ac:dyDescent="0.25">
      <c r="F110" s="12"/>
      <c r="G110" s="12"/>
    </row>
    <row r="111" spans="6:7" s="3" customFormat="1" x14ac:dyDescent="0.25">
      <c r="F111" s="12"/>
      <c r="G111" s="12"/>
    </row>
    <row r="112" spans="6:7" s="3" customFormat="1" x14ac:dyDescent="0.25">
      <c r="F112" s="12"/>
      <c r="G112" s="12"/>
    </row>
    <row r="113" spans="6:7" s="3" customFormat="1" x14ac:dyDescent="0.25">
      <c r="F113" s="12"/>
      <c r="G113" s="12"/>
    </row>
    <row r="114" spans="6:7" s="3" customFormat="1" x14ac:dyDescent="0.25">
      <c r="F114" s="12"/>
      <c r="G114" s="12"/>
    </row>
    <row r="115" spans="6:7" s="3" customFormat="1" x14ac:dyDescent="0.25">
      <c r="F115" s="12"/>
      <c r="G115" s="12"/>
    </row>
    <row r="116" spans="6:7" s="3" customFormat="1" x14ac:dyDescent="0.25">
      <c r="F116" s="12"/>
      <c r="G116" s="12"/>
    </row>
    <row r="117" spans="6:7" s="3" customFormat="1" x14ac:dyDescent="0.25">
      <c r="F117" s="12"/>
      <c r="G117" s="12"/>
    </row>
    <row r="118" spans="6:7" s="3" customFormat="1" x14ac:dyDescent="0.25">
      <c r="F118" s="12"/>
      <c r="G118" s="12"/>
    </row>
    <row r="119" spans="6:7" s="3" customFormat="1" x14ac:dyDescent="0.25">
      <c r="F119" s="12"/>
      <c r="G119" s="12"/>
    </row>
    <row r="120" spans="6:7" s="3" customFormat="1" x14ac:dyDescent="0.25">
      <c r="F120" s="12"/>
      <c r="G120" s="12"/>
    </row>
    <row r="121" spans="6:7" s="3" customFormat="1" x14ac:dyDescent="0.25">
      <c r="F121" s="12"/>
      <c r="G121" s="12"/>
    </row>
    <row r="122" spans="6:7" s="3" customFormat="1" x14ac:dyDescent="0.25">
      <c r="F122" s="12"/>
      <c r="G122" s="12"/>
    </row>
    <row r="123" spans="6:7" s="3" customFormat="1" x14ac:dyDescent="0.25">
      <c r="F123" s="12"/>
      <c r="G123" s="12"/>
    </row>
    <row r="124" spans="6:7" s="3" customFormat="1" x14ac:dyDescent="0.25">
      <c r="F124" s="12"/>
      <c r="G124" s="12"/>
    </row>
    <row r="125" spans="6:7" s="3" customFormat="1" x14ac:dyDescent="0.25">
      <c r="F125" s="12"/>
      <c r="G125" s="12"/>
    </row>
    <row r="126" spans="6:7" s="3" customFormat="1" x14ac:dyDescent="0.25">
      <c r="F126" s="12"/>
      <c r="G126" s="12"/>
    </row>
    <row r="127" spans="6:7" s="3" customFormat="1" x14ac:dyDescent="0.25">
      <c r="F127" s="12"/>
      <c r="G127" s="12"/>
    </row>
    <row r="128" spans="6:7" s="3" customFormat="1" x14ac:dyDescent="0.25">
      <c r="F128" s="12"/>
      <c r="G128" s="12"/>
    </row>
    <row r="129" spans="6:7" s="3" customFormat="1" x14ac:dyDescent="0.25">
      <c r="F129" s="12"/>
      <c r="G129" s="12"/>
    </row>
    <row r="130" spans="6:7" s="3" customFormat="1" x14ac:dyDescent="0.25">
      <c r="F130" s="12"/>
      <c r="G130" s="12"/>
    </row>
    <row r="131" spans="6:7" s="3" customFormat="1" x14ac:dyDescent="0.25">
      <c r="F131" s="12"/>
      <c r="G131" s="12"/>
    </row>
    <row r="132" spans="6:7" s="3" customFormat="1" x14ac:dyDescent="0.25">
      <c r="F132" s="12"/>
      <c r="G132" s="12"/>
    </row>
    <row r="133" spans="6:7" s="3" customFormat="1" x14ac:dyDescent="0.25">
      <c r="F133" s="12"/>
      <c r="G133" s="12"/>
    </row>
    <row r="134" spans="6:7" s="3" customFormat="1" x14ac:dyDescent="0.25">
      <c r="F134" s="12"/>
      <c r="G134" s="12"/>
    </row>
    <row r="135" spans="6:7" s="3" customFormat="1" x14ac:dyDescent="0.25">
      <c r="F135" s="12"/>
      <c r="G135" s="12"/>
    </row>
    <row r="136" spans="6:7" s="3" customFormat="1" x14ac:dyDescent="0.25">
      <c r="F136" s="12"/>
      <c r="G136" s="12"/>
    </row>
    <row r="137" spans="6:7" s="3" customFormat="1" x14ac:dyDescent="0.25">
      <c r="F137" s="12"/>
      <c r="G137" s="12"/>
    </row>
    <row r="138" spans="6:7" s="3" customFormat="1" x14ac:dyDescent="0.25">
      <c r="F138" s="12"/>
      <c r="G138" s="12"/>
    </row>
    <row r="139" spans="6:7" s="3" customFormat="1" x14ac:dyDescent="0.25">
      <c r="F139" s="12"/>
      <c r="G139" s="12"/>
    </row>
    <row r="140" spans="6:7" s="3" customFormat="1" x14ac:dyDescent="0.25">
      <c r="F140" s="12"/>
      <c r="G140" s="12"/>
    </row>
    <row r="141" spans="6:7" s="3" customFormat="1" x14ac:dyDescent="0.25">
      <c r="F141" s="12"/>
      <c r="G141" s="12"/>
    </row>
    <row r="142" spans="6:7" s="3" customFormat="1" x14ac:dyDescent="0.25">
      <c r="F142" s="12"/>
      <c r="G142" s="12"/>
    </row>
    <row r="143" spans="6:7" s="3" customFormat="1" x14ac:dyDescent="0.25">
      <c r="F143" s="12"/>
      <c r="G143" s="12"/>
    </row>
    <row r="144" spans="6:7" s="3" customFormat="1" x14ac:dyDescent="0.25">
      <c r="F144" s="12"/>
      <c r="G144" s="12"/>
    </row>
    <row r="145" spans="6:7" s="3" customFormat="1" x14ac:dyDescent="0.25">
      <c r="F145" s="12"/>
      <c r="G145" s="12"/>
    </row>
    <row r="146" spans="6:7" s="3" customFormat="1" x14ac:dyDescent="0.25">
      <c r="F146" s="12"/>
      <c r="G146" s="12"/>
    </row>
    <row r="147" spans="6:7" s="3" customFormat="1" x14ac:dyDescent="0.25">
      <c r="F147" s="12"/>
      <c r="G147" s="12"/>
    </row>
    <row r="148" spans="6:7" s="3" customFormat="1" x14ac:dyDescent="0.25">
      <c r="F148" s="12"/>
      <c r="G148" s="12"/>
    </row>
    <row r="149" spans="6:7" s="3" customFormat="1" x14ac:dyDescent="0.25">
      <c r="F149" s="12"/>
      <c r="G149" s="12"/>
    </row>
    <row r="150" spans="6:7" s="3" customFormat="1" x14ac:dyDescent="0.25">
      <c r="F150" s="12"/>
      <c r="G150" s="12"/>
    </row>
    <row r="151" spans="6:7" s="3" customFormat="1" x14ac:dyDescent="0.25">
      <c r="F151" s="12"/>
      <c r="G151" s="12"/>
    </row>
    <row r="152" spans="6:7" s="3" customFormat="1" x14ac:dyDescent="0.25">
      <c r="F152" s="12"/>
      <c r="G152" s="12"/>
    </row>
    <row r="153" spans="6:7" s="3" customFormat="1" x14ac:dyDescent="0.25">
      <c r="F153" s="12"/>
      <c r="G153" s="12"/>
    </row>
    <row r="154" spans="6:7" s="3" customFormat="1" x14ac:dyDescent="0.25">
      <c r="F154" s="12"/>
      <c r="G154" s="12"/>
    </row>
    <row r="155" spans="6:7" s="3" customFormat="1" x14ac:dyDescent="0.25">
      <c r="F155" s="12"/>
      <c r="G155" s="12"/>
    </row>
    <row r="156" spans="6:7" s="3" customFormat="1" x14ac:dyDescent="0.25">
      <c r="F156" s="12"/>
      <c r="G156" s="12"/>
    </row>
    <row r="157" spans="6:7" s="3" customFormat="1" x14ac:dyDescent="0.25">
      <c r="F157" s="12"/>
      <c r="G157" s="12"/>
    </row>
    <row r="158" spans="6:7" s="3" customFormat="1" x14ac:dyDescent="0.25">
      <c r="F158" s="12"/>
      <c r="G158" s="12"/>
    </row>
    <row r="159" spans="6:7" s="3" customFormat="1" x14ac:dyDescent="0.25">
      <c r="F159" s="12"/>
      <c r="G159" s="12"/>
    </row>
    <row r="160" spans="6:7" s="3" customFormat="1" x14ac:dyDescent="0.25">
      <c r="F160" s="12"/>
      <c r="G160" s="12"/>
    </row>
    <row r="161" spans="6:7" s="3" customFormat="1" x14ac:dyDescent="0.25">
      <c r="F161" s="12"/>
      <c r="G161" s="12"/>
    </row>
    <row r="162" spans="6:7" s="3" customFormat="1" x14ac:dyDescent="0.25">
      <c r="F162" s="12"/>
      <c r="G162" s="12"/>
    </row>
    <row r="163" spans="6:7" s="3" customFormat="1" x14ac:dyDescent="0.25">
      <c r="F163" s="12"/>
      <c r="G163" s="12"/>
    </row>
    <row r="164" spans="6:7" s="3" customFormat="1" x14ac:dyDescent="0.25">
      <c r="F164" s="12"/>
      <c r="G164" s="12"/>
    </row>
    <row r="165" spans="6:7" s="3" customFormat="1" x14ac:dyDescent="0.25">
      <c r="F165" s="12"/>
      <c r="G165" s="12"/>
    </row>
    <row r="166" spans="6:7" s="3" customFormat="1" x14ac:dyDescent="0.25">
      <c r="F166" s="12"/>
      <c r="G166" s="12"/>
    </row>
    <row r="167" spans="6:7" s="3" customFormat="1" x14ac:dyDescent="0.25">
      <c r="F167" s="12"/>
      <c r="G167" s="12"/>
    </row>
    <row r="168" spans="6:7" s="3" customFormat="1" x14ac:dyDescent="0.25">
      <c r="F168" s="12"/>
      <c r="G168" s="12"/>
    </row>
    <row r="169" spans="6:7" s="3" customFormat="1" x14ac:dyDescent="0.25">
      <c r="F169" s="12"/>
      <c r="G169" s="12"/>
    </row>
    <row r="170" spans="6:7" s="3" customFormat="1" x14ac:dyDescent="0.25">
      <c r="F170" s="12"/>
      <c r="G170" s="12"/>
    </row>
    <row r="171" spans="6:7" s="3" customFormat="1" x14ac:dyDescent="0.25">
      <c r="F171" s="12"/>
      <c r="G171" s="12"/>
    </row>
    <row r="172" spans="6:7" s="3" customFormat="1" x14ac:dyDescent="0.25">
      <c r="F172" s="12"/>
      <c r="G172" s="12"/>
    </row>
    <row r="173" spans="6:7" s="3" customFormat="1" x14ac:dyDescent="0.25">
      <c r="F173" s="12"/>
      <c r="G173" s="12"/>
    </row>
    <row r="174" spans="6:7" s="3" customFormat="1" x14ac:dyDescent="0.25">
      <c r="F174" s="12"/>
      <c r="G174" s="12"/>
    </row>
    <row r="175" spans="6:7" s="3" customFormat="1" x14ac:dyDescent="0.25">
      <c r="F175" s="12"/>
      <c r="G175" s="12"/>
    </row>
    <row r="176" spans="6:7" s="3" customFormat="1" x14ac:dyDescent="0.25">
      <c r="F176" s="12"/>
      <c r="G176" s="12"/>
    </row>
    <row r="177" spans="6:7" s="3" customFormat="1" x14ac:dyDescent="0.25">
      <c r="F177" s="12"/>
      <c r="G177" s="12"/>
    </row>
    <row r="178" spans="6:7" s="3" customFormat="1" x14ac:dyDescent="0.25">
      <c r="F178" s="12"/>
      <c r="G178" s="12"/>
    </row>
    <row r="179" spans="6:7" s="3" customFormat="1" x14ac:dyDescent="0.25">
      <c r="F179" s="12"/>
      <c r="G179" s="12"/>
    </row>
    <row r="180" spans="6:7" s="3" customFormat="1" x14ac:dyDescent="0.25">
      <c r="F180" s="12"/>
      <c r="G180" s="12"/>
    </row>
    <row r="181" spans="6:7" s="3" customFormat="1" x14ac:dyDescent="0.25">
      <c r="F181" s="12"/>
      <c r="G181" s="12"/>
    </row>
    <row r="182" spans="6:7" s="3" customFormat="1" x14ac:dyDescent="0.25">
      <c r="F182" s="12"/>
      <c r="G182" s="12"/>
    </row>
    <row r="183" spans="6:7" s="3" customFormat="1" x14ac:dyDescent="0.25">
      <c r="F183" s="12"/>
      <c r="G183" s="12"/>
    </row>
    <row r="184" spans="6:7" s="3" customFormat="1" x14ac:dyDescent="0.25">
      <c r="F184" s="12"/>
      <c r="G184" s="12"/>
    </row>
    <row r="185" spans="6:7" s="3" customFormat="1" x14ac:dyDescent="0.25">
      <c r="F185" s="12"/>
      <c r="G185" s="12"/>
    </row>
    <row r="186" spans="6:7" s="3" customFormat="1" x14ac:dyDescent="0.25">
      <c r="F186" s="12"/>
      <c r="G186" s="12"/>
    </row>
    <row r="187" spans="6:7" s="3" customFormat="1" x14ac:dyDescent="0.25">
      <c r="F187" s="12"/>
      <c r="G187" s="12"/>
    </row>
    <row r="188" spans="6:7" s="3" customFormat="1" x14ac:dyDescent="0.25">
      <c r="F188" s="12"/>
      <c r="G188" s="12"/>
    </row>
    <row r="189" spans="6:7" s="3" customFormat="1" x14ac:dyDescent="0.25">
      <c r="F189" s="12"/>
      <c r="G189" s="12"/>
    </row>
    <row r="190" spans="6:7" s="3" customFormat="1" x14ac:dyDescent="0.25">
      <c r="F190" s="12"/>
      <c r="G190" s="12"/>
    </row>
    <row r="191" spans="6:7" s="3" customFormat="1" x14ac:dyDescent="0.25">
      <c r="F191" s="12"/>
      <c r="G191" s="12"/>
    </row>
    <row r="192" spans="6:7" s="3" customFormat="1" x14ac:dyDescent="0.25">
      <c r="F192" s="12"/>
      <c r="G192" s="12"/>
    </row>
    <row r="193" spans="6:7" s="3" customFormat="1" x14ac:dyDescent="0.25">
      <c r="F193" s="12"/>
      <c r="G193" s="12"/>
    </row>
    <row r="194" spans="6:7" s="3" customFormat="1" x14ac:dyDescent="0.25">
      <c r="F194" s="12"/>
      <c r="G194" s="12"/>
    </row>
    <row r="195" spans="6:7" s="3" customFormat="1" x14ac:dyDescent="0.25">
      <c r="F195" s="12"/>
      <c r="G195" s="12"/>
    </row>
    <row r="196" spans="6:7" s="3" customFormat="1" x14ac:dyDescent="0.25">
      <c r="F196" s="12"/>
      <c r="G196" s="12"/>
    </row>
    <row r="197" spans="6:7" s="3" customFormat="1" x14ac:dyDescent="0.25">
      <c r="F197" s="12"/>
      <c r="G197" s="12"/>
    </row>
    <row r="198" spans="6:7" s="3" customFormat="1" x14ac:dyDescent="0.25">
      <c r="F198" s="12"/>
      <c r="G198" s="12"/>
    </row>
    <row r="199" spans="6:7" s="3" customFormat="1" x14ac:dyDescent="0.25">
      <c r="F199" s="12"/>
      <c r="G199" s="12"/>
    </row>
    <row r="200" spans="6:7" s="3" customFormat="1" x14ac:dyDescent="0.25">
      <c r="F200" s="12"/>
      <c r="G200" s="12"/>
    </row>
    <row r="201" spans="6:7" s="3" customFormat="1" x14ac:dyDescent="0.25">
      <c r="F201" s="12"/>
      <c r="G201" s="12"/>
    </row>
    <row r="202" spans="6:7" s="3" customFormat="1" x14ac:dyDescent="0.25">
      <c r="F202" s="12"/>
      <c r="G202" s="12"/>
    </row>
    <row r="203" spans="6:7" s="3" customFormat="1" x14ac:dyDescent="0.25">
      <c r="F203" s="12"/>
      <c r="G203" s="12"/>
    </row>
    <row r="204" spans="6:7" s="3" customFormat="1" x14ac:dyDescent="0.25">
      <c r="F204" s="12"/>
      <c r="G204" s="12"/>
    </row>
    <row r="205" spans="6:7" s="3" customFormat="1" x14ac:dyDescent="0.25">
      <c r="F205" s="12"/>
      <c r="G205" s="12"/>
    </row>
    <row r="206" spans="6:7" s="3" customFormat="1" x14ac:dyDescent="0.25">
      <c r="F206" s="12"/>
      <c r="G206" s="12"/>
    </row>
    <row r="207" spans="6:7" s="3" customFormat="1" x14ac:dyDescent="0.25">
      <c r="F207" s="12"/>
      <c r="G207" s="12"/>
    </row>
    <row r="208" spans="6:7" s="3" customFormat="1" x14ac:dyDescent="0.25">
      <c r="F208" s="12"/>
      <c r="G208" s="12"/>
    </row>
    <row r="209" spans="6:7" s="3" customFormat="1" x14ac:dyDescent="0.25">
      <c r="F209" s="12"/>
      <c r="G209" s="12"/>
    </row>
    <row r="210" spans="6:7" s="3" customFormat="1" x14ac:dyDescent="0.25">
      <c r="F210" s="12"/>
      <c r="G210" s="12"/>
    </row>
    <row r="211" spans="6:7" s="3" customFormat="1" x14ac:dyDescent="0.25">
      <c r="F211" s="12"/>
      <c r="G211" s="12"/>
    </row>
    <row r="212" spans="6:7" s="3" customFormat="1" x14ac:dyDescent="0.25">
      <c r="F212" s="12"/>
      <c r="G212" s="12"/>
    </row>
    <row r="213" spans="6:7" s="3" customFormat="1" x14ac:dyDescent="0.25">
      <c r="F213" s="12"/>
      <c r="G213" s="12"/>
    </row>
    <row r="214" spans="6:7" s="3" customFormat="1" x14ac:dyDescent="0.25">
      <c r="F214" s="12"/>
      <c r="G214" s="12"/>
    </row>
    <row r="215" spans="6:7" s="3" customFormat="1" x14ac:dyDescent="0.25">
      <c r="F215" s="12"/>
      <c r="G215" s="12"/>
    </row>
    <row r="216" spans="6:7" s="3" customFormat="1" x14ac:dyDescent="0.25">
      <c r="F216" s="12"/>
      <c r="G216" s="12"/>
    </row>
    <row r="217" spans="6:7" s="3" customFormat="1" x14ac:dyDescent="0.25">
      <c r="F217" s="12"/>
      <c r="G217" s="12"/>
    </row>
    <row r="218" spans="6:7" s="3" customFormat="1" x14ac:dyDescent="0.25">
      <c r="F218" s="12"/>
      <c r="G218" s="12"/>
    </row>
    <row r="219" spans="6:7" s="3" customFormat="1" x14ac:dyDescent="0.25">
      <c r="F219" s="12"/>
      <c r="G219" s="12"/>
    </row>
    <row r="220" spans="6:7" s="3" customFormat="1" x14ac:dyDescent="0.25">
      <c r="F220" s="12"/>
      <c r="G220" s="12"/>
    </row>
    <row r="221" spans="6:7" s="3" customFormat="1" x14ac:dyDescent="0.25">
      <c r="F221" s="12"/>
      <c r="G221" s="12"/>
    </row>
    <row r="222" spans="6:7" s="3" customFormat="1" x14ac:dyDescent="0.25">
      <c r="F222" s="12"/>
      <c r="G222" s="12"/>
    </row>
    <row r="223" spans="6:7" s="3" customFormat="1" x14ac:dyDescent="0.25">
      <c r="F223" s="12"/>
      <c r="G223" s="12"/>
    </row>
    <row r="224" spans="6:7" s="3" customFormat="1" x14ac:dyDescent="0.25">
      <c r="F224" s="12"/>
      <c r="G224" s="12"/>
    </row>
    <row r="225" spans="6:7" s="3" customFormat="1" x14ac:dyDescent="0.25">
      <c r="F225" s="12"/>
      <c r="G225" s="12"/>
    </row>
    <row r="226" spans="6:7" s="3" customFormat="1" x14ac:dyDescent="0.25">
      <c r="F226" s="12"/>
      <c r="G226" s="12"/>
    </row>
    <row r="227" spans="6:7" s="3" customFormat="1" x14ac:dyDescent="0.25">
      <c r="F227" s="12"/>
      <c r="G227" s="12"/>
    </row>
    <row r="228" spans="6:7" s="3" customFormat="1" x14ac:dyDescent="0.25">
      <c r="F228" s="12"/>
      <c r="G228" s="12"/>
    </row>
    <row r="229" spans="6:7" s="3" customFormat="1" x14ac:dyDescent="0.25">
      <c r="F229" s="12"/>
      <c r="G229" s="12"/>
    </row>
    <row r="230" spans="6:7" s="3" customFormat="1" x14ac:dyDescent="0.25">
      <c r="F230" s="12"/>
      <c r="G230" s="12"/>
    </row>
    <row r="231" spans="6:7" s="3" customFormat="1" x14ac:dyDescent="0.25">
      <c r="F231" s="12"/>
      <c r="G231" s="12"/>
    </row>
    <row r="232" spans="6:7" s="3" customFormat="1" x14ac:dyDescent="0.25">
      <c r="F232" s="12"/>
      <c r="G232" s="12"/>
    </row>
    <row r="233" spans="6:7" s="3" customFormat="1" x14ac:dyDescent="0.25">
      <c r="F233" s="12"/>
      <c r="G233" s="12"/>
    </row>
    <row r="234" spans="6:7" s="3" customFormat="1" x14ac:dyDescent="0.25">
      <c r="F234" s="12"/>
      <c r="G234" s="12"/>
    </row>
    <row r="235" spans="6:7" s="3" customFormat="1" x14ac:dyDescent="0.25">
      <c r="F235" s="12"/>
      <c r="G235" s="12"/>
    </row>
    <row r="236" spans="6:7" s="3" customFormat="1" x14ac:dyDescent="0.25">
      <c r="F236" s="12"/>
      <c r="G236" s="12"/>
    </row>
    <row r="237" spans="6:7" s="3" customFormat="1" x14ac:dyDescent="0.25">
      <c r="F237" s="12"/>
      <c r="G237" s="12"/>
    </row>
    <row r="238" spans="6:7" s="3" customFormat="1" x14ac:dyDescent="0.25">
      <c r="F238" s="12"/>
      <c r="G238" s="12"/>
    </row>
    <row r="239" spans="6:7" s="3" customFormat="1" x14ac:dyDescent="0.25">
      <c r="F239" s="12"/>
      <c r="G239" s="12"/>
    </row>
    <row r="240" spans="6:7" s="3" customFormat="1" x14ac:dyDescent="0.25">
      <c r="F240" s="12"/>
      <c r="G240" s="12"/>
    </row>
    <row r="241" spans="6:7" s="3" customFormat="1" x14ac:dyDescent="0.25">
      <c r="F241" s="12"/>
      <c r="G241" s="12"/>
    </row>
    <row r="242" spans="6:7" s="3" customFormat="1" x14ac:dyDescent="0.25">
      <c r="F242" s="12"/>
      <c r="G242" s="12"/>
    </row>
    <row r="243" spans="6:7" s="3" customFormat="1" x14ac:dyDescent="0.25">
      <c r="F243" s="12"/>
      <c r="G243" s="12"/>
    </row>
    <row r="244" spans="6:7" s="3" customFormat="1" x14ac:dyDescent="0.25">
      <c r="F244" s="12"/>
      <c r="G244" s="12"/>
    </row>
    <row r="245" spans="6:7" s="3" customFormat="1" x14ac:dyDescent="0.25">
      <c r="F245" s="12"/>
      <c r="G245" s="12"/>
    </row>
    <row r="246" spans="6:7" s="3" customFormat="1" x14ac:dyDescent="0.25">
      <c r="F246" s="12"/>
      <c r="G246" s="12"/>
    </row>
    <row r="247" spans="6:7" s="3" customFormat="1" x14ac:dyDescent="0.25">
      <c r="F247" s="12"/>
      <c r="G247" s="12"/>
    </row>
    <row r="248" spans="6:7" s="3" customFormat="1" x14ac:dyDescent="0.25">
      <c r="F248" s="12"/>
      <c r="G248" s="12"/>
    </row>
    <row r="249" spans="6:7" s="3" customFormat="1" x14ac:dyDescent="0.25">
      <c r="F249" s="12"/>
      <c r="G249" s="12"/>
    </row>
    <row r="250" spans="6:7" s="3" customFormat="1" x14ac:dyDescent="0.25">
      <c r="F250" s="12"/>
      <c r="G250" s="12"/>
    </row>
    <row r="251" spans="6:7" s="3" customFormat="1" x14ac:dyDescent="0.25">
      <c r="F251" s="12"/>
      <c r="G251" s="12"/>
    </row>
    <row r="252" spans="6:7" s="3" customFormat="1" x14ac:dyDescent="0.25">
      <c r="F252" s="12"/>
      <c r="G252" s="12"/>
    </row>
    <row r="253" spans="6:7" s="3" customFormat="1" x14ac:dyDescent="0.25">
      <c r="F253" s="12"/>
      <c r="G253" s="12"/>
    </row>
    <row r="254" spans="6:7" s="3" customFormat="1" x14ac:dyDescent="0.25">
      <c r="F254" s="12"/>
      <c r="G254" s="12"/>
    </row>
    <row r="255" spans="6:7" s="3" customFormat="1" x14ac:dyDescent="0.25">
      <c r="F255" s="12"/>
      <c r="G255" s="12"/>
    </row>
    <row r="256" spans="6:7" s="3" customFormat="1" x14ac:dyDescent="0.25">
      <c r="F256" s="12"/>
      <c r="G256" s="12"/>
    </row>
    <row r="257" spans="6:7" s="3" customFormat="1" x14ac:dyDescent="0.25">
      <c r="F257" s="12"/>
      <c r="G257" s="12"/>
    </row>
    <row r="258" spans="6:7" s="3" customFormat="1" x14ac:dyDescent="0.25">
      <c r="F258" s="12"/>
      <c r="G258" s="12"/>
    </row>
    <row r="259" spans="6:7" s="3" customFormat="1" x14ac:dyDescent="0.25">
      <c r="F259" s="12"/>
      <c r="G259" s="12"/>
    </row>
    <row r="260" spans="6:7" s="3" customFormat="1" x14ac:dyDescent="0.25">
      <c r="F260" s="12"/>
      <c r="G260" s="12"/>
    </row>
    <row r="261" spans="6:7" s="3" customFormat="1" x14ac:dyDescent="0.25">
      <c r="F261" s="12"/>
      <c r="G261" s="12"/>
    </row>
    <row r="262" spans="6:7" s="3" customFormat="1" x14ac:dyDescent="0.25">
      <c r="F262" s="12"/>
      <c r="G262" s="12"/>
    </row>
    <row r="263" spans="6:7" s="3" customFormat="1" x14ac:dyDescent="0.25">
      <c r="F263" s="12"/>
      <c r="G263" s="12"/>
    </row>
    <row r="264" spans="6:7" s="3" customFormat="1" x14ac:dyDescent="0.25">
      <c r="F264" s="12"/>
      <c r="G264" s="12"/>
    </row>
    <row r="265" spans="6:7" s="3" customFormat="1" x14ac:dyDescent="0.25">
      <c r="F265" s="12"/>
      <c r="G265" s="12"/>
    </row>
    <row r="266" spans="6:7" s="3" customFormat="1" x14ac:dyDescent="0.25">
      <c r="F266" s="12"/>
      <c r="G266" s="12"/>
    </row>
    <row r="267" spans="6:7" s="3" customFormat="1" x14ac:dyDescent="0.25">
      <c r="F267" s="12"/>
      <c r="G267" s="12"/>
    </row>
    <row r="268" spans="6:7" s="3" customFormat="1" x14ac:dyDescent="0.25">
      <c r="F268" s="12"/>
      <c r="G268" s="12"/>
    </row>
    <row r="269" spans="6:7" s="3" customFormat="1" x14ac:dyDescent="0.25">
      <c r="F269" s="12"/>
      <c r="G269" s="12"/>
    </row>
    <row r="270" spans="6:7" s="3" customFormat="1" x14ac:dyDescent="0.25">
      <c r="F270" s="12"/>
      <c r="G270" s="12"/>
    </row>
    <row r="271" spans="6:7" s="3" customFormat="1" x14ac:dyDescent="0.25">
      <c r="F271" s="12"/>
      <c r="G271" s="12"/>
    </row>
    <row r="272" spans="6:7" s="3" customFormat="1" x14ac:dyDescent="0.25">
      <c r="F272" s="12"/>
      <c r="G272" s="12"/>
    </row>
    <row r="273" spans="6:7" s="3" customFormat="1" x14ac:dyDescent="0.25">
      <c r="F273" s="12"/>
      <c r="G273" s="12"/>
    </row>
    <row r="274" spans="6:7" s="3" customFormat="1" x14ac:dyDescent="0.25">
      <c r="F274" s="12"/>
      <c r="G274" s="12"/>
    </row>
    <row r="275" spans="6:7" s="3" customFormat="1" x14ac:dyDescent="0.25">
      <c r="F275" s="12"/>
      <c r="G275" s="12"/>
    </row>
    <row r="276" spans="6:7" s="3" customFormat="1" x14ac:dyDescent="0.25">
      <c r="F276" s="12"/>
      <c r="G276" s="12"/>
    </row>
    <row r="277" spans="6:7" s="3" customFormat="1" x14ac:dyDescent="0.25">
      <c r="F277" s="12"/>
      <c r="G277" s="12"/>
    </row>
    <row r="278" spans="6:7" s="3" customFormat="1" x14ac:dyDescent="0.25">
      <c r="F278" s="12"/>
      <c r="G278" s="12"/>
    </row>
    <row r="279" spans="6:7" s="3" customFormat="1" x14ac:dyDescent="0.25">
      <c r="F279" s="12"/>
      <c r="G279" s="12"/>
    </row>
    <row r="280" spans="6:7" s="3" customFormat="1" x14ac:dyDescent="0.25">
      <c r="F280" s="12"/>
      <c r="G280" s="12"/>
    </row>
    <row r="281" spans="6:7" s="3" customFormat="1" x14ac:dyDescent="0.25">
      <c r="F281" s="12"/>
      <c r="G281" s="12"/>
    </row>
    <row r="282" spans="6:7" s="3" customFormat="1" x14ac:dyDescent="0.25">
      <c r="F282" s="12"/>
      <c r="G282" s="12"/>
    </row>
    <row r="283" spans="6:7" s="3" customFormat="1" x14ac:dyDescent="0.25">
      <c r="F283" s="12"/>
      <c r="G283" s="12"/>
    </row>
    <row r="284" spans="6:7" s="3" customFormat="1" x14ac:dyDescent="0.25">
      <c r="F284" s="12"/>
      <c r="G284" s="12"/>
    </row>
    <row r="285" spans="6:7" s="3" customFormat="1" x14ac:dyDescent="0.25">
      <c r="F285" s="12"/>
      <c r="G285" s="12"/>
    </row>
    <row r="286" spans="6:7" s="3" customFormat="1" x14ac:dyDescent="0.25">
      <c r="F286" s="12"/>
      <c r="G286" s="12"/>
    </row>
    <row r="287" spans="6:7" s="3" customFormat="1" x14ac:dyDescent="0.25">
      <c r="F287" s="12"/>
      <c r="G287" s="12"/>
    </row>
    <row r="288" spans="6:7" s="3" customFormat="1" x14ac:dyDescent="0.25">
      <c r="F288" s="12"/>
      <c r="G288" s="12"/>
    </row>
    <row r="289" spans="1:12" s="3" customFormat="1" x14ac:dyDescent="0.25">
      <c r="F289" s="12"/>
      <c r="G289" s="12"/>
    </row>
    <row r="290" spans="1:12" s="3" customFormat="1" x14ac:dyDescent="0.25">
      <c r="F290" s="12"/>
      <c r="G290" s="12"/>
    </row>
    <row r="291" spans="1:12" s="3" customFormat="1" x14ac:dyDescent="0.25">
      <c r="F291" s="12"/>
      <c r="G291" s="12"/>
    </row>
    <row r="292" spans="1:12" s="3" customFormat="1" x14ac:dyDescent="0.25">
      <c r="F292" s="12"/>
      <c r="G292" s="12"/>
    </row>
    <row r="293" spans="1:12" s="3" customFormat="1" x14ac:dyDescent="0.25">
      <c r="F293" s="12"/>
      <c r="G293" s="12"/>
    </row>
    <row r="294" spans="1:12" s="3" customFormat="1" x14ac:dyDescent="0.25">
      <c r="F294" s="12"/>
      <c r="G294" s="12"/>
    </row>
    <row r="295" spans="1:12" s="3" customFormat="1" x14ac:dyDescent="0.25">
      <c r="F295" s="12"/>
      <c r="G295" s="12"/>
    </row>
    <row r="296" spans="1:12" s="3" customFormat="1" x14ac:dyDescent="0.25">
      <c r="A296" s="2"/>
      <c r="B296" s="2"/>
      <c r="C296" s="2"/>
      <c r="D296" s="2"/>
      <c r="E296" s="2"/>
      <c r="F296" s="13"/>
      <c r="G296" s="13"/>
      <c r="H296" s="2"/>
      <c r="I296" s="2"/>
      <c r="J296" s="2"/>
      <c r="K296" s="2"/>
      <c r="L296" s="2"/>
    </row>
    <row r="297" spans="1:12" s="3" customFormat="1" x14ac:dyDescent="0.25">
      <c r="A297" s="2"/>
      <c r="B297" s="2"/>
      <c r="C297" s="2"/>
      <c r="D297" s="2"/>
      <c r="E297" s="2"/>
      <c r="F297" s="13"/>
      <c r="G297" s="13"/>
      <c r="H297" s="2"/>
      <c r="I297" s="2"/>
      <c r="J297" s="2"/>
      <c r="K297" s="2"/>
      <c r="L297" s="2"/>
    </row>
    <row r="298" spans="1:12" s="3" customFormat="1" x14ac:dyDescent="0.25">
      <c r="A298" s="2"/>
      <c r="B298" s="2"/>
      <c r="C298" s="2"/>
      <c r="D298" s="2"/>
      <c r="E298" s="2"/>
      <c r="F298" s="13"/>
      <c r="G298" s="13"/>
      <c r="H298" s="2"/>
      <c r="I298" s="2"/>
      <c r="J298" s="2"/>
      <c r="K298" s="2"/>
      <c r="L298" s="2"/>
    </row>
    <row r="299" spans="1:12" s="3" customFormat="1" x14ac:dyDescent="0.25">
      <c r="A299" s="2"/>
      <c r="B299" s="2"/>
      <c r="C299" s="2"/>
      <c r="D299" s="2"/>
      <c r="E299" s="2"/>
      <c r="F299" s="13"/>
      <c r="G299" s="13"/>
      <c r="H299" s="2"/>
      <c r="I299" s="2"/>
      <c r="J299" s="2"/>
      <c r="K299" s="2"/>
      <c r="L299" s="2"/>
    </row>
    <row r="300" spans="1:12" s="3" customFormat="1" x14ac:dyDescent="0.25">
      <c r="A300" s="2"/>
      <c r="B300" s="2"/>
      <c r="C300" s="2"/>
      <c r="D300" s="2"/>
      <c r="E300" s="2"/>
      <c r="F300" s="13"/>
      <c r="G300" s="13"/>
      <c r="H300" s="2"/>
      <c r="I300" s="2"/>
      <c r="J300" s="2"/>
      <c r="K300" s="2"/>
      <c r="L300" s="2"/>
    </row>
    <row r="301" spans="1:12" s="3" customFormat="1" x14ac:dyDescent="0.25">
      <c r="A301" s="2"/>
      <c r="B301" s="2"/>
      <c r="C301" s="2"/>
      <c r="D301" s="2"/>
      <c r="E301" s="2"/>
      <c r="F301" s="13"/>
      <c r="G301" s="13"/>
      <c r="H301" s="2"/>
      <c r="I301" s="2"/>
      <c r="J301" s="2"/>
      <c r="K301" s="2"/>
      <c r="L301" s="2"/>
    </row>
    <row r="302" spans="1:12" s="3" customFormat="1" x14ac:dyDescent="0.25">
      <c r="A302" s="2"/>
      <c r="B302" s="2"/>
      <c r="C302" s="2"/>
      <c r="D302" s="2"/>
      <c r="E302" s="2"/>
      <c r="F302" s="13"/>
      <c r="G302" s="13"/>
      <c r="H302" s="2"/>
      <c r="I302" s="2"/>
      <c r="J302" s="2"/>
      <c r="K302" s="2"/>
      <c r="L302" s="2"/>
    </row>
    <row r="303" spans="1:12" s="3" customFormat="1" x14ac:dyDescent="0.25">
      <c r="A303" s="2"/>
      <c r="B303" s="2"/>
      <c r="C303" s="2"/>
      <c r="D303" s="2"/>
      <c r="E303" s="2"/>
      <c r="F303" s="13"/>
      <c r="G303" s="13"/>
      <c r="H303" s="2"/>
      <c r="I303" s="2"/>
      <c r="J303" s="2"/>
      <c r="K303" s="2"/>
      <c r="L303" s="2"/>
    </row>
    <row r="304" spans="1:12" s="3" customFormat="1" x14ac:dyDescent="0.25">
      <c r="A304" s="2"/>
      <c r="B304" s="2"/>
      <c r="C304" s="2"/>
      <c r="D304" s="2"/>
      <c r="E304" s="2"/>
      <c r="F304" s="13"/>
      <c r="G304" s="13"/>
      <c r="H304" s="2"/>
      <c r="I304" s="2"/>
      <c r="J304" s="2"/>
      <c r="K304" s="2"/>
      <c r="L304" s="2"/>
    </row>
    <row r="305" spans="1:12" s="3" customFormat="1" x14ac:dyDescent="0.25">
      <c r="A305" s="2"/>
      <c r="B305" s="2"/>
      <c r="C305" s="2"/>
      <c r="D305" s="2"/>
      <c r="E305" s="2"/>
      <c r="F305" s="13"/>
      <c r="G305" s="13"/>
      <c r="H305" s="2"/>
      <c r="I305" s="2"/>
      <c r="J305" s="2"/>
      <c r="K305" s="2"/>
      <c r="L305" s="2"/>
    </row>
    <row r="306" spans="1:12" s="3" customFormat="1" x14ac:dyDescent="0.25">
      <c r="A306" s="2"/>
      <c r="B306" s="2"/>
      <c r="C306" s="2"/>
      <c r="D306" s="2"/>
      <c r="E306" s="2"/>
      <c r="F306" s="13"/>
      <c r="G306" s="13"/>
      <c r="H306" s="2"/>
      <c r="I306" s="2"/>
      <c r="J306" s="2"/>
      <c r="K306" s="2"/>
      <c r="L306" s="2"/>
    </row>
    <row r="307" spans="1:12" s="3" customFormat="1" x14ac:dyDescent="0.25">
      <c r="A307" s="2"/>
      <c r="B307" s="2"/>
      <c r="C307" s="2"/>
      <c r="D307" s="2"/>
      <c r="E307" s="2"/>
      <c r="F307" s="13"/>
      <c r="G307" s="13"/>
      <c r="H307" s="2"/>
      <c r="I307" s="2"/>
      <c r="J307" s="2"/>
      <c r="K307" s="2"/>
      <c r="L307" s="2"/>
    </row>
    <row r="308" spans="1:12" s="3" customFormat="1" x14ac:dyDescent="0.25">
      <c r="A308" s="2"/>
      <c r="B308" s="2"/>
      <c r="C308" s="2"/>
      <c r="D308" s="2"/>
      <c r="E308" s="2"/>
      <c r="F308" s="13"/>
      <c r="G308" s="13"/>
      <c r="H308" s="2"/>
      <c r="I308" s="2"/>
      <c r="J308" s="2"/>
      <c r="K308" s="2"/>
      <c r="L308" s="2"/>
    </row>
    <row r="309" spans="1:12" s="3" customFormat="1" x14ac:dyDescent="0.25">
      <c r="A309" s="2"/>
      <c r="B309" s="2"/>
      <c r="C309" s="2"/>
      <c r="D309" s="2"/>
      <c r="E309" s="2"/>
      <c r="F309" s="13"/>
      <c r="G309" s="13"/>
      <c r="H309" s="2"/>
      <c r="I309" s="2"/>
      <c r="J309" s="2"/>
      <c r="K309" s="2"/>
      <c r="L309" s="2"/>
    </row>
    <row r="310" spans="1:12" s="3" customFormat="1" x14ac:dyDescent="0.25">
      <c r="A310" s="2"/>
      <c r="B310" s="2"/>
      <c r="C310" s="2"/>
      <c r="D310" s="2"/>
      <c r="E310" s="2"/>
      <c r="F310" s="13"/>
      <c r="G310" s="13"/>
      <c r="H310" s="2"/>
      <c r="I310" s="2"/>
      <c r="J310" s="2"/>
      <c r="K310" s="2"/>
      <c r="L310" s="2"/>
    </row>
    <row r="311" spans="1:12" s="3" customFormat="1" x14ac:dyDescent="0.25">
      <c r="A311" s="2"/>
      <c r="B311" s="2"/>
      <c r="C311" s="2"/>
      <c r="D311" s="2"/>
      <c r="E311" s="2"/>
      <c r="F311" s="13"/>
      <c r="G311" s="13"/>
      <c r="H311" s="2"/>
      <c r="I311" s="2"/>
      <c r="J311" s="2"/>
      <c r="K311" s="2"/>
      <c r="L311" s="2"/>
    </row>
    <row r="312" spans="1:12" s="3" customFormat="1" x14ac:dyDescent="0.25">
      <c r="A312" s="2"/>
      <c r="B312" s="2"/>
      <c r="C312" s="2"/>
      <c r="D312" s="2"/>
      <c r="E312" s="2"/>
      <c r="F312" s="13"/>
      <c r="G312" s="13"/>
      <c r="H312" s="2"/>
      <c r="I312" s="2"/>
      <c r="J312" s="2"/>
      <c r="K312" s="2"/>
      <c r="L312" s="2"/>
    </row>
    <row r="313" spans="1:12" s="3" customFormat="1" x14ac:dyDescent="0.25">
      <c r="A313" s="2"/>
      <c r="B313" s="2"/>
      <c r="C313" s="2"/>
      <c r="D313" s="2"/>
      <c r="E313" s="2"/>
      <c r="F313" s="13"/>
      <c r="G313" s="13"/>
      <c r="H313" s="2"/>
      <c r="I313" s="2"/>
      <c r="J313" s="2"/>
      <c r="K313" s="2"/>
      <c r="L313" s="2"/>
    </row>
    <row r="314" spans="1:12" s="3" customFormat="1" x14ac:dyDescent="0.25">
      <c r="A314" s="2"/>
      <c r="B314" s="2"/>
      <c r="C314" s="2"/>
      <c r="D314" s="2"/>
      <c r="E314" s="2"/>
      <c r="F314" s="13"/>
      <c r="G314" s="13"/>
      <c r="H314" s="2"/>
      <c r="I314" s="2"/>
      <c r="J314" s="2"/>
      <c r="K314" s="2"/>
      <c r="L314" s="2"/>
    </row>
    <row r="315" spans="1:12" s="3" customFormat="1" x14ac:dyDescent="0.25">
      <c r="A315" s="2"/>
      <c r="B315" s="2"/>
      <c r="C315" s="2"/>
      <c r="D315" s="2"/>
      <c r="E315" s="2"/>
      <c r="F315" s="13"/>
      <c r="G315" s="13"/>
      <c r="H315" s="2"/>
      <c r="I315" s="2"/>
      <c r="J315" s="2"/>
      <c r="K315" s="2"/>
      <c r="L315" s="2"/>
    </row>
    <row r="316" spans="1:12" s="3" customFormat="1" x14ac:dyDescent="0.25">
      <c r="A316" s="2"/>
      <c r="B316" s="2"/>
      <c r="C316" s="2"/>
      <c r="D316" s="2"/>
      <c r="E316" s="2"/>
      <c r="F316" s="13"/>
      <c r="G316" s="13"/>
      <c r="H316" s="2"/>
      <c r="I316" s="2"/>
      <c r="J316" s="2"/>
      <c r="K316" s="2"/>
      <c r="L316" s="2"/>
    </row>
    <row r="317" spans="1:12" s="3" customFormat="1" x14ac:dyDescent="0.25">
      <c r="A317" s="2"/>
      <c r="B317" s="2"/>
      <c r="C317" s="2"/>
      <c r="D317" s="2"/>
      <c r="E317" s="2"/>
      <c r="F317" s="13"/>
      <c r="G317" s="13"/>
      <c r="H317" s="2"/>
      <c r="I317" s="2"/>
      <c r="J317" s="2"/>
      <c r="K317" s="2"/>
      <c r="L317" s="2"/>
    </row>
    <row r="318" spans="1:12" s="3" customFormat="1" x14ac:dyDescent="0.25">
      <c r="A318" s="2"/>
      <c r="B318" s="2"/>
      <c r="C318" s="2"/>
      <c r="D318" s="2"/>
      <c r="E318" s="2"/>
      <c r="F318" s="13"/>
      <c r="G318" s="13"/>
      <c r="H318" s="2"/>
      <c r="I318" s="2"/>
      <c r="J318" s="2"/>
      <c r="K318" s="2"/>
      <c r="L318" s="2"/>
    </row>
    <row r="319" spans="1:12" s="3" customFormat="1" x14ac:dyDescent="0.25">
      <c r="A319" s="2"/>
      <c r="B319" s="2"/>
      <c r="C319" s="2"/>
      <c r="D319" s="2"/>
      <c r="E319" s="2"/>
      <c r="F319" s="13"/>
      <c r="G319" s="13"/>
      <c r="H319" s="2"/>
      <c r="I319" s="2"/>
      <c r="J319" s="2"/>
      <c r="K319" s="2"/>
      <c r="L319" s="2"/>
    </row>
    <row r="320" spans="1:12" s="3" customFormat="1" x14ac:dyDescent="0.25">
      <c r="A320" s="2"/>
      <c r="B320" s="2"/>
      <c r="C320" s="2"/>
      <c r="D320" s="2"/>
      <c r="E320" s="2"/>
      <c r="F320" s="13"/>
      <c r="G320" s="13"/>
      <c r="H320" s="2"/>
      <c r="I320" s="2"/>
      <c r="J320" s="2"/>
      <c r="K320" s="2"/>
      <c r="L320" s="2"/>
    </row>
    <row r="321" spans="1:12" s="3" customFormat="1" x14ac:dyDescent="0.25">
      <c r="A321" s="2"/>
      <c r="B321" s="2"/>
      <c r="C321" s="2"/>
      <c r="D321" s="2"/>
      <c r="E321" s="2"/>
      <c r="F321" s="13"/>
      <c r="G321" s="13"/>
      <c r="H321" s="2"/>
      <c r="I321" s="2"/>
      <c r="J321" s="2"/>
      <c r="K321" s="2"/>
      <c r="L321" s="2"/>
    </row>
    <row r="322" spans="1:12" s="3" customFormat="1" x14ac:dyDescent="0.25">
      <c r="A322" s="2"/>
      <c r="B322" s="2"/>
      <c r="C322" s="2"/>
      <c r="D322" s="2"/>
      <c r="E322" s="2"/>
      <c r="F322" s="13"/>
      <c r="G322" s="13"/>
      <c r="H322" s="2"/>
      <c r="I322" s="2"/>
      <c r="J322" s="2"/>
      <c r="K322" s="2"/>
      <c r="L322" s="2"/>
    </row>
    <row r="323" spans="1:12" s="3" customFormat="1" x14ac:dyDescent="0.25">
      <c r="A323" s="2"/>
      <c r="B323" s="2"/>
      <c r="C323" s="2"/>
      <c r="D323" s="2"/>
      <c r="E323" s="2"/>
      <c r="F323" s="13"/>
      <c r="G323" s="13"/>
      <c r="H323" s="2"/>
      <c r="I323" s="2"/>
      <c r="J323" s="2"/>
      <c r="K323" s="2"/>
      <c r="L323" s="2"/>
    </row>
    <row r="324" spans="1:12" s="3" customFormat="1" x14ac:dyDescent="0.25">
      <c r="A324" s="2"/>
      <c r="B324" s="2"/>
      <c r="C324" s="2"/>
      <c r="D324" s="2"/>
      <c r="E324" s="2"/>
      <c r="F324" s="13"/>
      <c r="G324" s="13"/>
      <c r="H324" s="2"/>
      <c r="I324" s="2"/>
      <c r="J324" s="2"/>
      <c r="K324" s="2"/>
      <c r="L324" s="2"/>
    </row>
    <row r="325" spans="1:12" s="3" customFormat="1" x14ac:dyDescent="0.25">
      <c r="A325" s="2"/>
      <c r="B325" s="2"/>
      <c r="C325" s="2"/>
      <c r="D325" s="2"/>
      <c r="E325" s="2"/>
      <c r="F325" s="13"/>
      <c r="G325" s="13"/>
      <c r="H325" s="2"/>
      <c r="I325" s="2"/>
      <c r="J325" s="2"/>
      <c r="K325" s="2"/>
      <c r="L325" s="2"/>
    </row>
    <row r="326" spans="1:12" s="3" customFormat="1" x14ac:dyDescent="0.25">
      <c r="A326" s="2"/>
      <c r="B326" s="2"/>
      <c r="C326" s="2"/>
      <c r="D326" s="2"/>
      <c r="E326" s="2"/>
      <c r="F326" s="13"/>
      <c r="G326" s="13"/>
      <c r="H326" s="2"/>
      <c r="I326" s="2"/>
      <c r="J326" s="2"/>
      <c r="K326" s="2"/>
      <c r="L326" s="2"/>
    </row>
    <row r="327" spans="1:12" s="3" customFormat="1" x14ac:dyDescent="0.25">
      <c r="A327" s="2"/>
      <c r="B327" s="2"/>
      <c r="C327" s="2"/>
      <c r="D327" s="2"/>
      <c r="E327" s="2"/>
      <c r="F327" s="13"/>
      <c r="G327" s="13"/>
      <c r="H327" s="2"/>
      <c r="I327" s="2"/>
      <c r="J327" s="2"/>
      <c r="K327" s="2"/>
      <c r="L327" s="2"/>
    </row>
    <row r="328" spans="1:12" s="3" customFormat="1" x14ac:dyDescent="0.25">
      <c r="A328" s="2"/>
      <c r="B328" s="2"/>
      <c r="C328" s="2"/>
      <c r="D328" s="2"/>
      <c r="E328" s="2"/>
      <c r="F328" s="13"/>
      <c r="G328" s="13"/>
      <c r="H328" s="2"/>
      <c r="I328" s="2"/>
      <c r="J328" s="2"/>
      <c r="K328" s="2"/>
      <c r="L328" s="2"/>
    </row>
    <row r="329" spans="1:12" s="3" customFormat="1" x14ac:dyDescent="0.25">
      <c r="A329" s="2"/>
      <c r="B329" s="2"/>
      <c r="C329" s="2"/>
      <c r="D329" s="2"/>
      <c r="E329" s="2"/>
      <c r="F329" s="13"/>
      <c r="G329" s="13"/>
      <c r="H329" s="2"/>
      <c r="I329" s="2"/>
      <c r="J329" s="2"/>
      <c r="K329" s="2"/>
      <c r="L329" s="2"/>
    </row>
    <row r="330" spans="1:12" s="3" customFormat="1" x14ac:dyDescent="0.25">
      <c r="A330" s="2"/>
      <c r="B330" s="2"/>
      <c r="C330" s="2"/>
      <c r="D330" s="2"/>
      <c r="E330" s="2"/>
      <c r="F330" s="13"/>
      <c r="G330" s="13"/>
      <c r="H330" s="2"/>
      <c r="I330" s="2"/>
      <c r="J330" s="2"/>
      <c r="K330" s="2"/>
      <c r="L330" s="2"/>
    </row>
    <row r="331" spans="1:12" s="3" customFormat="1" x14ac:dyDescent="0.25">
      <c r="A331" s="2"/>
      <c r="B331" s="2"/>
      <c r="C331" s="2"/>
      <c r="D331" s="2"/>
      <c r="E331" s="2"/>
      <c r="F331" s="13"/>
      <c r="G331" s="13"/>
      <c r="H331" s="2"/>
      <c r="I331" s="2"/>
      <c r="J331" s="2"/>
      <c r="K331" s="2"/>
      <c r="L331" s="2"/>
    </row>
    <row r="332" spans="1:12" s="3" customFormat="1" x14ac:dyDescent="0.25">
      <c r="A332" s="2"/>
      <c r="B332" s="2"/>
      <c r="C332" s="2"/>
      <c r="D332" s="2"/>
      <c r="E332" s="2"/>
      <c r="F332" s="13"/>
      <c r="G332" s="13"/>
      <c r="H332" s="2"/>
      <c r="I332" s="2"/>
      <c r="J332" s="2"/>
      <c r="K332" s="2"/>
      <c r="L332" s="2"/>
    </row>
    <row r="333" spans="1:12" s="3" customFormat="1" x14ac:dyDescent="0.25">
      <c r="A333" s="2"/>
      <c r="B333" s="2"/>
      <c r="C333" s="2"/>
      <c r="D333" s="2"/>
      <c r="E333" s="2"/>
      <c r="F333" s="13"/>
      <c r="G333" s="13"/>
      <c r="H333" s="2"/>
      <c r="I333" s="2"/>
      <c r="J333" s="2"/>
      <c r="K333" s="2"/>
      <c r="L333" s="2"/>
    </row>
    <row r="334" spans="1:12" s="3" customFormat="1" x14ac:dyDescent="0.25">
      <c r="A334" s="2"/>
      <c r="B334" s="2"/>
      <c r="C334" s="2"/>
      <c r="D334" s="2"/>
      <c r="E334" s="2"/>
      <c r="F334" s="13"/>
      <c r="G334" s="13"/>
      <c r="H334" s="2"/>
      <c r="I334" s="2"/>
      <c r="J334" s="2"/>
      <c r="K334" s="2"/>
      <c r="L334" s="2"/>
    </row>
    <row r="335" spans="1:12" s="3" customFormat="1" x14ac:dyDescent="0.25">
      <c r="A335" s="2"/>
      <c r="B335" s="2"/>
      <c r="C335" s="2"/>
      <c r="D335" s="2"/>
      <c r="E335" s="2"/>
      <c r="F335" s="13"/>
      <c r="G335" s="13"/>
      <c r="H335" s="2"/>
      <c r="I335" s="2"/>
      <c r="J335" s="2"/>
      <c r="K335" s="2"/>
      <c r="L335" s="2"/>
    </row>
    <row r="336" spans="1:12" s="3" customFormat="1" x14ac:dyDescent="0.25">
      <c r="A336" s="2"/>
      <c r="B336" s="2"/>
      <c r="C336" s="2"/>
      <c r="D336" s="2"/>
      <c r="E336" s="2"/>
      <c r="F336" s="13"/>
      <c r="G336" s="13"/>
      <c r="H336" s="2"/>
      <c r="I336" s="2"/>
      <c r="J336" s="2"/>
      <c r="K336" s="2"/>
      <c r="L336" s="2"/>
    </row>
    <row r="337" spans="1:12" s="3" customFormat="1" x14ac:dyDescent="0.25">
      <c r="A337" s="2"/>
      <c r="B337" s="2"/>
      <c r="C337" s="2"/>
      <c r="D337" s="2"/>
      <c r="E337" s="2"/>
      <c r="F337" s="13"/>
      <c r="G337" s="13"/>
      <c r="H337" s="2"/>
      <c r="I337" s="2"/>
      <c r="J337" s="2"/>
      <c r="K337" s="2"/>
      <c r="L337" s="2"/>
    </row>
    <row r="338" spans="1:12" s="3" customFormat="1" x14ac:dyDescent="0.25">
      <c r="A338" s="2"/>
      <c r="B338" s="2"/>
      <c r="C338" s="2"/>
      <c r="D338" s="2"/>
      <c r="E338" s="2"/>
      <c r="F338" s="13"/>
      <c r="G338" s="13"/>
      <c r="H338" s="2"/>
      <c r="I338" s="2"/>
      <c r="J338" s="2"/>
      <c r="K338" s="2"/>
      <c r="L338" s="2"/>
    </row>
    <row r="339" spans="1:12" s="3" customFormat="1" x14ac:dyDescent="0.25">
      <c r="A339" s="2"/>
      <c r="B339" s="2"/>
      <c r="C339" s="2"/>
      <c r="D339" s="2"/>
      <c r="E339" s="2"/>
      <c r="F339" s="13"/>
      <c r="G339" s="13"/>
      <c r="H339" s="2"/>
      <c r="I339" s="2"/>
      <c r="J339" s="2"/>
      <c r="K339" s="2"/>
      <c r="L339" s="2"/>
    </row>
    <row r="340" spans="1:12" s="3" customFormat="1" x14ac:dyDescent="0.25">
      <c r="A340" s="2"/>
      <c r="B340" s="2"/>
      <c r="C340" s="2"/>
      <c r="D340" s="2"/>
      <c r="E340" s="2"/>
      <c r="F340" s="13"/>
      <c r="G340" s="13"/>
      <c r="H340" s="2"/>
      <c r="I340" s="2"/>
      <c r="J340" s="2"/>
      <c r="K340" s="2"/>
      <c r="L340" s="2"/>
    </row>
    <row r="341" spans="1:12" s="3" customFormat="1" x14ac:dyDescent="0.25">
      <c r="A341" s="2"/>
      <c r="B341" s="2"/>
      <c r="C341" s="2"/>
      <c r="D341" s="2"/>
      <c r="E341" s="2"/>
      <c r="F341" s="13"/>
      <c r="G341" s="13"/>
      <c r="H341" s="2"/>
      <c r="I341" s="2"/>
      <c r="J341" s="2"/>
      <c r="K341" s="2"/>
      <c r="L341" s="2"/>
    </row>
    <row r="342" spans="1:12" s="3" customFormat="1" x14ac:dyDescent="0.25">
      <c r="A342" s="2"/>
      <c r="B342" s="2"/>
      <c r="C342" s="2"/>
      <c r="D342" s="2"/>
      <c r="E342" s="2"/>
      <c r="F342" s="13"/>
      <c r="G342" s="13"/>
      <c r="H342" s="2"/>
      <c r="I342" s="2"/>
      <c r="J342" s="2"/>
      <c r="K342" s="2"/>
      <c r="L342" s="2"/>
    </row>
    <row r="343" spans="1:12" s="3" customFormat="1" x14ac:dyDescent="0.25">
      <c r="A343" s="2"/>
      <c r="B343" s="2"/>
      <c r="C343" s="2"/>
      <c r="D343" s="2"/>
      <c r="E343" s="2"/>
      <c r="F343" s="13"/>
      <c r="G343" s="13"/>
      <c r="H343" s="2"/>
      <c r="I343" s="2"/>
      <c r="J343" s="2"/>
      <c r="K343" s="2"/>
      <c r="L343" s="2"/>
    </row>
    <row r="344" spans="1:12" s="3" customFormat="1" x14ac:dyDescent="0.25">
      <c r="A344" s="2"/>
      <c r="B344" s="2"/>
      <c r="C344" s="2"/>
      <c r="D344" s="2"/>
      <c r="E344" s="2"/>
      <c r="F344" s="13"/>
      <c r="G344" s="13"/>
      <c r="H344" s="2"/>
      <c r="I344" s="2"/>
      <c r="J344" s="2"/>
      <c r="K344" s="2"/>
      <c r="L344" s="2"/>
    </row>
    <row r="345" spans="1:12" s="3" customFormat="1" x14ac:dyDescent="0.25">
      <c r="A345" s="2"/>
      <c r="B345" s="2"/>
      <c r="C345" s="2"/>
      <c r="D345" s="2"/>
      <c r="E345" s="2"/>
      <c r="F345" s="13"/>
      <c r="G345" s="13"/>
      <c r="H345" s="2"/>
      <c r="I345" s="2"/>
      <c r="J345" s="2"/>
      <c r="K345" s="2"/>
      <c r="L345" s="2"/>
    </row>
    <row r="346" spans="1:12" s="3" customFormat="1" x14ac:dyDescent="0.25">
      <c r="A346" s="2"/>
      <c r="B346" s="2"/>
      <c r="C346" s="2"/>
      <c r="D346" s="2"/>
      <c r="E346" s="2"/>
      <c r="F346" s="13"/>
      <c r="G346" s="13"/>
      <c r="H346" s="2"/>
      <c r="I346" s="2"/>
      <c r="J346" s="2"/>
      <c r="K346" s="2"/>
      <c r="L346" s="2"/>
    </row>
    <row r="347" spans="1:12" s="3" customFormat="1" x14ac:dyDescent="0.25">
      <c r="A347" s="2"/>
      <c r="B347" s="2"/>
      <c r="C347" s="2"/>
      <c r="D347" s="2"/>
      <c r="E347" s="2"/>
      <c r="F347" s="13"/>
      <c r="G347" s="13"/>
      <c r="H347" s="2"/>
      <c r="I347" s="2"/>
      <c r="J347" s="2"/>
      <c r="K347" s="2"/>
      <c r="L347" s="2"/>
    </row>
    <row r="348" spans="1:12" s="3" customFormat="1" x14ac:dyDescent="0.25">
      <c r="A348" s="2"/>
      <c r="B348" s="2"/>
      <c r="C348" s="2"/>
      <c r="D348" s="2"/>
      <c r="E348" s="2"/>
      <c r="F348" s="13"/>
      <c r="G348" s="13"/>
      <c r="H348" s="2"/>
      <c r="I348" s="2"/>
      <c r="J348" s="2"/>
      <c r="K348" s="2"/>
      <c r="L348" s="2"/>
    </row>
    <row r="349" spans="1:12" s="3" customFormat="1" x14ac:dyDescent="0.25">
      <c r="A349" s="2"/>
      <c r="B349" s="2"/>
      <c r="C349" s="2"/>
      <c r="D349" s="2"/>
      <c r="E349" s="2"/>
      <c r="F349" s="13"/>
      <c r="G349" s="13"/>
      <c r="H349" s="2"/>
      <c r="I349" s="2"/>
      <c r="J349" s="2"/>
      <c r="K349" s="2"/>
      <c r="L349" s="2"/>
    </row>
    <row r="350" spans="1:12" s="3" customFormat="1" x14ac:dyDescent="0.25">
      <c r="A350" s="2"/>
      <c r="B350" s="2"/>
      <c r="C350" s="2"/>
      <c r="D350" s="2"/>
      <c r="E350" s="2"/>
      <c r="F350" s="13"/>
      <c r="G350" s="13"/>
      <c r="H350" s="2"/>
      <c r="I350" s="2"/>
      <c r="J350" s="2"/>
      <c r="K350" s="2"/>
      <c r="L350" s="2"/>
    </row>
    <row r="351" spans="1:12" s="3" customFormat="1" x14ac:dyDescent="0.25">
      <c r="A351" s="2"/>
      <c r="B351" s="2"/>
      <c r="C351" s="2"/>
      <c r="D351" s="2"/>
      <c r="E351" s="2"/>
      <c r="F351" s="13"/>
      <c r="G351" s="13"/>
      <c r="H351" s="2"/>
      <c r="I351" s="2"/>
      <c r="J351" s="2"/>
      <c r="K351" s="2"/>
      <c r="L351" s="2"/>
    </row>
    <row r="352" spans="1:12" s="3" customFormat="1" x14ac:dyDescent="0.25">
      <c r="A352" s="2"/>
      <c r="B352" s="2"/>
      <c r="C352" s="2"/>
      <c r="D352" s="2"/>
      <c r="E352" s="2"/>
      <c r="F352" s="13"/>
      <c r="G352" s="13"/>
      <c r="H352" s="2"/>
      <c r="I352" s="2"/>
      <c r="J352" s="2"/>
      <c r="K352" s="2"/>
      <c r="L352" s="2"/>
    </row>
    <row r="353" spans="1:12" s="3" customFormat="1" x14ac:dyDescent="0.25">
      <c r="A353" s="2"/>
      <c r="B353" s="2"/>
      <c r="C353" s="2"/>
      <c r="D353" s="2"/>
      <c r="E353" s="2"/>
      <c r="F353" s="13"/>
      <c r="G353" s="13"/>
      <c r="H353" s="2"/>
      <c r="I353" s="2"/>
      <c r="J353" s="2"/>
      <c r="K353" s="2"/>
      <c r="L353" s="2"/>
    </row>
    <row r="354" spans="1:12" s="3" customFormat="1" x14ac:dyDescent="0.25">
      <c r="A354" s="2"/>
      <c r="B354" s="2"/>
      <c r="C354" s="2"/>
      <c r="D354" s="2"/>
      <c r="E354" s="2"/>
      <c r="F354" s="13"/>
      <c r="G354" s="13"/>
      <c r="H354" s="2"/>
      <c r="I354" s="2"/>
      <c r="J354" s="2"/>
      <c r="K354" s="2"/>
      <c r="L354" s="2"/>
    </row>
    <row r="355" spans="1:12" s="3" customFormat="1" x14ac:dyDescent="0.25">
      <c r="A355" s="2"/>
      <c r="B355" s="2"/>
      <c r="C355" s="2"/>
      <c r="D355" s="2"/>
      <c r="E355" s="2"/>
      <c r="F355" s="13"/>
      <c r="G355" s="13"/>
      <c r="H355" s="2"/>
      <c r="I355" s="2"/>
      <c r="J355" s="2"/>
      <c r="K355" s="2"/>
      <c r="L355" s="2"/>
    </row>
    <row r="356" spans="1:12" s="3" customFormat="1" x14ac:dyDescent="0.25">
      <c r="A356" s="2"/>
      <c r="B356" s="2"/>
      <c r="C356" s="2"/>
      <c r="D356" s="2"/>
      <c r="E356" s="2"/>
      <c r="F356" s="13"/>
      <c r="G356" s="13"/>
      <c r="H356" s="2"/>
      <c r="I356" s="2"/>
      <c r="J356" s="2"/>
      <c r="K356" s="2"/>
      <c r="L356" s="2"/>
    </row>
    <row r="357" spans="1:12" s="3" customFormat="1" x14ac:dyDescent="0.25">
      <c r="A357" s="2"/>
      <c r="B357" s="2"/>
      <c r="C357" s="2"/>
      <c r="D357" s="2"/>
      <c r="E357" s="2"/>
      <c r="F357" s="13"/>
      <c r="G357" s="13"/>
      <c r="H357" s="2"/>
      <c r="I357" s="2"/>
      <c r="J357" s="2"/>
      <c r="K357" s="2"/>
      <c r="L357" s="2"/>
    </row>
    <row r="358" spans="1:12" s="3" customFormat="1" x14ac:dyDescent="0.25">
      <c r="A358" s="2"/>
      <c r="B358" s="2"/>
      <c r="C358" s="2"/>
      <c r="D358" s="2"/>
      <c r="E358" s="2"/>
      <c r="F358" s="13"/>
      <c r="G358" s="13"/>
      <c r="H358" s="2"/>
      <c r="I358" s="2"/>
      <c r="J358" s="2"/>
      <c r="K358" s="2"/>
      <c r="L358" s="2"/>
    </row>
    <row r="359" spans="1:12" s="3" customFormat="1" x14ac:dyDescent="0.25">
      <c r="A359" s="2"/>
      <c r="B359" s="2"/>
      <c r="C359" s="2"/>
      <c r="D359" s="2"/>
      <c r="E359" s="2"/>
      <c r="F359" s="13"/>
      <c r="G359" s="13"/>
      <c r="H359" s="2"/>
      <c r="I359" s="2"/>
      <c r="J359" s="2"/>
      <c r="K359" s="2"/>
      <c r="L359" s="2"/>
    </row>
    <row r="360" spans="1:12" s="3" customFormat="1" x14ac:dyDescent="0.25">
      <c r="A360" s="2"/>
      <c r="B360" s="2"/>
      <c r="C360" s="2"/>
      <c r="D360" s="2"/>
      <c r="E360" s="2"/>
      <c r="F360" s="13"/>
      <c r="G360" s="13"/>
      <c r="H360" s="2"/>
      <c r="I360" s="2"/>
      <c r="J360" s="2"/>
      <c r="K360" s="2"/>
      <c r="L360" s="2"/>
    </row>
    <row r="361" spans="1:12" s="3" customFormat="1" x14ac:dyDescent="0.25">
      <c r="A361" s="2"/>
      <c r="B361" s="2"/>
      <c r="C361" s="2"/>
      <c r="D361" s="2"/>
      <c r="E361" s="2"/>
      <c r="F361" s="13"/>
      <c r="G361" s="13"/>
      <c r="H361" s="2"/>
      <c r="I361" s="2"/>
      <c r="J361" s="2"/>
      <c r="K361" s="2"/>
      <c r="L361" s="2"/>
    </row>
    <row r="362" spans="1:12" s="3" customFormat="1" x14ac:dyDescent="0.25">
      <c r="A362" s="2"/>
      <c r="B362" s="2"/>
      <c r="C362" s="2"/>
      <c r="D362" s="2"/>
      <c r="E362" s="2"/>
      <c r="F362" s="13"/>
      <c r="G362" s="13"/>
      <c r="H362" s="2"/>
      <c r="I362" s="2"/>
      <c r="J362" s="2"/>
      <c r="K362" s="2"/>
      <c r="L362" s="2"/>
    </row>
    <row r="363" spans="1:12" s="3" customFormat="1" x14ac:dyDescent="0.25">
      <c r="A363" s="2"/>
      <c r="B363" s="2"/>
      <c r="C363" s="2"/>
      <c r="D363" s="2"/>
      <c r="E363" s="2"/>
      <c r="F363" s="13"/>
      <c r="G363" s="13"/>
      <c r="H363" s="2"/>
      <c r="I363" s="2"/>
      <c r="J363" s="2"/>
      <c r="K363" s="2"/>
      <c r="L363" s="2"/>
    </row>
    <row r="364" spans="1:12" s="3" customFormat="1" x14ac:dyDescent="0.25">
      <c r="A364" s="2"/>
      <c r="B364" s="2"/>
      <c r="C364" s="2"/>
      <c r="D364" s="2"/>
      <c r="E364" s="2"/>
      <c r="F364" s="13"/>
      <c r="G364" s="13"/>
      <c r="H364" s="2"/>
      <c r="I364" s="2"/>
      <c r="J364" s="2"/>
      <c r="K364" s="2"/>
      <c r="L364" s="2"/>
    </row>
    <row r="365" spans="1:12" s="3" customFormat="1" x14ac:dyDescent="0.25">
      <c r="A365" s="2"/>
      <c r="B365" s="2"/>
      <c r="C365" s="2"/>
      <c r="D365" s="2"/>
      <c r="E365" s="2"/>
      <c r="F365" s="13"/>
      <c r="G365" s="13"/>
      <c r="H365" s="2"/>
      <c r="I365" s="2"/>
      <c r="J365" s="2"/>
      <c r="K365" s="2"/>
      <c r="L365" s="2"/>
    </row>
    <row r="366" spans="1:12" s="3" customFormat="1" x14ac:dyDescent="0.25">
      <c r="A366" s="2"/>
      <c r="B366" s="2"/>
      <c r="C366" s="2"/>
      <c r="D366" s="2"/>
      <c r="E366" s="2"/>
      <c r="F366" s="13"/>
      <c r="G366" s="13"/>
      <c r="H366" s="2"/>
      <c r="I366" s="2"/>
      <c r="J366" s="2"/>
      <c r="K366" s="2"/>
      <c r="L366" s="2"/>
    </row>
    <row r="367" spans="1:12" s="3" customFormat="1" x14ac:dyDescent="0.25">
      <c r="A367" s="2"/>
      <c r="B367" s="2"/>
      <c r="C367" s="2"/>
      <c r="D367" s="2"/>
      <c r="E367" s="2"/>
      <c r="F367" s="13"/>
      <c r="G367" s="13"/>
      <c r="H367" s="2"/>
      <c r="I367" s="2"/>
      <c r="J367" s="2"/>
      <c r="K367" s="2"/>
      <c r="L367" s="2"/>
    </row>
    <row r="368" spans="1:12" s="3" customFormat="1" x14ac:dyDescent="0.25">
      <c r="A368" s="2"/>
      <c r="B368" s="2"/>
      <c r="C368" s="2"/>
      <c r="D368" s="2"/>
      <c r="E368" s="2"/>
      <c r="F368" s="13"/>
      <c r="G368" s="13"/>
      <c r="H368" s="2"/>
      <c r="I368" s="2"/>
      <c r="J368" s="2"/>
      <c r="K368" s="2"/>
      <c r="L368" s="2"/>
    </row>
    <row r="369" spans="1:12" s="3" customFormat="1" x14ac:dyDescent="0.25">
      <c r="A369" s="2"/>
      <c r="B369" s="2"/>
      <c r="C369" s="2"/>
      <c r="D369" s="2"/>
      <c r="E369" s="2"/>
      <c r="F369" s="13"/>
      <c r="G369" s="13"/>
      <c r="H369" s="2"/>
      <c r="I369" s="2"/>
      <c r="J369" s="2"/>
      <c r="K369" s="2"/>
      <c r="L369" s="2"/>
    </row>
    <row r="370" spans="1:12" s="3" customFormat="1" x14ac:dyDescent="0.25">
      <c r="A370" s="2"/>
      <c r="B370" s="2"/>
      <c r="C370" s="2"/>
      <c r="D370" s="2"/>
      <c r="E370" s="2"/>
      <c r="F370" s="13"/>
      <c r="G370" s="13"/>
      <c r="H370" s="2"/>
      <c r="I370" s="2"/>
      <c r="J370" s="2"/>
      <c r="K370" s="2"/>
      <c r="L370" s="2"/>
    </row>
    <row r="371" spans="1:12" s="3" customFormat="1" x14ac:dyDescent="0.25">
      <c r="A371" s="2"/>
      <c r="B371" s="2"/>
      <c r="C371" s="2"/>
      <c r="D371" s="2"/>
      <c r="E371" s="2"/>
      <c r="F371" s="13"/>
      <c r="G371" s="13"/>
      <c r="H371" s="2"/>
      <c r="I371" s="2"/>
      <c r="J371" s="2"/>
      <c r="K371" s="2"/>
      <c r="L371" s="2"/>
    </row>
    <row r="372" spans="1:12" s="3" customFormat="1" x14ac:dyDescent="0.25">
      <c r="A372" s="2"/>
      <c r="B372" s="2"/>
      <c r="C372" s="2"/>
      <c r="D372" s="2"/>
      <c r="E372" s="2"/>
      <c r="F372" s="13"/>
      <c r="G372" s="13"/>
      <c r="H372" s="2"/>
      <c r="I372" s="2"/>
      <c r="J372" s="2"/>
      <c r="K372" s="2"/>
      <c r="L372" s="2"/>
    </row>
    <row r="373" spans="1:12" s="3" customFormat="1" x14ac:dyDescent="0.25">
      <c r="A373" s="2"/>
      <c r="B373" s="2"/>
      <c r="C373" s="2"/>
      <c r="D373" s="2"/>
      <c r="E373" s="2"/>
      <c r="F373" s="13"/>
      <c r="G373" s="13"/>
      <c r="H373" s="2"/>
      <c r="I373" s="2"/>
      <c r="J373" s="2"/>
      <c r="K373" s="2"/>
      <c r="L373" s="2"/>
    </row>
    <row r="374" spans="1:12" s="3" customFormat="1" x14ac:dyDescent="0.25">
      <c r="A374" s="2"/>
      <c r="B374" s="2"/>
      <c r="C374" s="2"/>
      <c r="D374" s="2"/>
      <c r="E374" s="2"/>
      <c r="F374" s="13"/>
      <c r="G374" s="13"/>
      <c r="H374" s="2"/>
      <c r="I374" s="2"/>
      <c r="J374" s="2"/>
      <c r="K374" s="2"/>
      <c r="L374" s="2"/>
    </row>
    <row r="375" spans="1:12" s="3" customFormat="1" x14ac:dyDescent="0.25">
      <c r="A375" s="2"/>
      <c r="B375" s="2"/>
      <c r="C375" s="2"/>
      <c r="D375" s="2"/>
      <c r="E375" s="2"/>
      <c r="F375" s="13"/>
      <c r="G375" s="13"/>
      <c r="H375" s="2"/>
      <c r="I375" s="2"/>
      <c r="J375" s="2"/>
      <c r="K375" s="2"/>
      <c r="L375" s="2"/>
    </row>
    <row r="376" spans="1:12" s="3" customFormat="1" x14ac:dyDescent="0.25">
      <c r="A376" s="2"/>
      <c r="B376" s="2"/>
      <c r="C376" s="2"/>
      <c r="D376" s="2"/>
      <c r="E376" s="2"/>
      <c r="F376" s="13"/>
      <c r="G376" s="13"/>
      <c r="H376" s="2"/>
      <c r="I376" s="2"/>
      <c r="J376" s="2"/>
      <c r="K376" s="2"/>
      <c r="L376" s="2"/>
    </row>
    <row r="377" spans="1:12" s="3" customFormat="1" x14ac:dyDescent="0.25">
      <c r="A377" s="2"/>
      <c r="B377" s="2"/>
      <c r="C377" s="2"/>
      <c r="D377" s="2"/>
      <c r="E377" s="2"/>
      <c r="F377" s="13"/>
      <c r="G377" s="13"/>
      <c r="H377" s="2"/>
      <c r="I377" s="2"/>
      <c r="J377" s="2"/>
      <c r="K377" s="2"/>
      <c r="L377" s="2"/>
    </row>
    <row r="378" spans="1:12" s="3" customFormat="1" x14ac:dyDescent="0.25">
      <c r="A378" s="2"/>
      <c r="B378" s="2"/>
      <c r="C378" s="2"/>
      <c r="D378" s="2"/>
      <c r="E378" s="2"/>
      <c r="F378" s="13"/>
      <c r="G378" s="13"/>
      <c r="H378" s="2"/>
      <c r="I378" s="2"/>
      <c r="J378" s="2"/>
      <c r="K378" s="2"/>
      <c r="L378" s="2"/>
    </row>
    <row r="379" spans="1:12" s="3" customFormat="1" x14ac:dyDescent="0.25">
      <c r="A379" s="2"/>
      <c r="B379" s="2"/>
      <c r="C379" s="2"/>
      <c r="D379" s="2"/>
      <c r="E379" s="2"/>
      <c r="F379" s="13"/>
      <c r="G379" s="13"/>
      <c r="H379" s="2"/>
      <c r="I379" s="2"/>
      <c r="J379" s="2"/>
      <c r="K379" s="2"/>
      <c r="L379" s="2"/>
    </row>
    <row r="380" spans="1:12" s="3" customFormat="1" x14ac:dyDescent="0.25">
      <c r="A380" s="2"/>
      <c r="B380" s="2"/>
      <c r="C380" s="2"/>
      <c r="D380" s="2"/>
      <c r="E380" s="2"/>
      <c r="F380" s="13"/>
      <c r="G380" s="13"/>
      <c r="H380" s="2"/>
      <c r="I380" s="2"/>
      <c r="J380" s="2"/>
      <c r="K380" s="2"/>
      <c r="L380" s="2"/>
    </row>
    <row r="381" spans="1:12" s="3" customFormat="1" x14ac:dyDescent="0.25">
      <c r="A381" s="2"/>
      <c r="B381" s="2"/>
      <c r="C381" s="2"/>
      <c r="D381" s="2"/>
      <c r="E381" s="2"/>
      <c r="F381" s="13"/>
      <c r="G381" s="13"/>
      <c r="H381" s="2"/>
      <c r="I381" s="2"/>
      <c r="J381" s="2"/>
      <c r="K381" s="2"/>
      <c r="L381" s="2"/>
    </row>
    <row r="382" spans="1:12" s="3" customFormat="1" x14ac:dyDescent="0.25">
      <c r="A382" s="2"/>
      <c r="B382" s="2"/>
      <c r="C382" s="2"/>
      <c r="D382" s="2"/>
      <c r="E382" s="2"/>
      <c r="F382" s="13"/>
      <c r="G382" s="13"/>
      <c r="H382" s="2"/>
      <c r="I382" s="2"/>
      <c r="J382" s="2"/>
      <c r="K382" s="2"/>
      <c r="L382" s="2"/>
    </row>
    <row r="383" spans="1:12" s="3" customFormat="1" x14ac:dyDescent="0.25">
      <c r="A383" s="2"/>
      <c r="B383" s="2"/>
      <c r="C383" s="2"/>
      <c r="D383" s="2"/>
      <c r="E383" s="2"/>
      <c r="F383" s="13"/>
      <c r="G383" s="13"/>
      <c r="H383" s="2"/>
      <c r="I383" s="2"/>
      <c r="J383" s="2"/>
      <c r="K383" s="2"/>
      <c r="L383" s="2"/>
    </row>
    <row r="384" spans="1:12" s="3" customFormat="1" x14ac:dyDescent="0.25">
      <c r="A384" s="2"/>
      <c r="B384" s="2"/>
      <c r="C384" s="2"/>
      <c r="D384" s="2"/>
      <c r="E384" s="2"/>
      <c r="F384" s="13"/>
      <c r="G384" s="13"/>
      <c r="H384" s="2"/>
      <c r="I384" s="2"/>
      <c r="J384" s="2"/>
      <c r="K384" s="2"/>
      <c r="L384" s="2"/>
    </row>
    <row r="385" spans="1:12" s="3" customFormat="1" x14ac:dyDescent="0.25">
      <c r="A385" s="2"/>
      <c r="B385" s="2"/>
      <c r="C385" s="2"/>
      <c r="D385" s="2"/>
      <c r="E385" s="2"/>
      <c r="F385" s="13"/>
      <c r="G385" s="13"/>
      <c r="H385" s="2"/>
      <c r="I385" s="2"/>
      <c r="J385" s="2"/>
      <c r="K385" s="2"/>
      <c r="L385" s="2"/>
    </row>
    <row r="386" spans="1:12" s="3" customFormat="1" x14ac:dyDescent="0.25">
      <c r="A386" s="2"/>
      <c r="B386" s="2"/>
      <c r="C386" s="2"/>
      <c r="D386" s="2"/>
      <c r="E386" s="2"/>
      <c r="F386" s="13"/>
      <c r="G386" s="13"/>
      <c r="H386" s="2"/>
      <c r="I386" s="2"/>
      <c r="J386" s="2"/>
      <c r="K386" s="2"/>
      <c r="L386" s="2"/>
    </row>
    <row r="387" spans="1:12" s="3" customFormat="1" x14ac:dyDescent="0.25">
      <c r="A387" s="2"/>
      <c r="B387" s="2"/>
      <c r="C387" s="2"/>
      <c r="D387" s="2"/>
      <c r="E387" s="2"/>
      <c r="F387" s="13"/>
      <c r="G387" s="13"/>
      <c r="H387" s="2"/>
      <c r="I387" s="2"/>
      <c r="J387" s="2"/>
      <c r="K387" s="2"/>
      <c r="L387" s="2"/>
    </row>
    <row r="388" spans="1:12" s="3" customFormat="1" x14ac:dyDescent="0.25">
      <c r="A388" s="2"/>
      <c r="B388" s="2"/>
      <c r="C388" s="2"/>
      <c r="D388" s="2"/>
      <c r="E388" s="2"/>
      <c r="F388" s="13"/>
      <c r="G388" s="13"/>
      <c r="H388" s="2"/>
      <c r="I388" s="2"/>
      <c r="J388" s="2"/>
      <c r="K388" s="2"/>
      <c r="L388" s="2"/>
    </row>
    <row r="389" spans="1:12" s="3" customFormat="1" x14ac:dyDescent="0.25">
      <c r="A389" s="2"/>
      <c r="B389" s="2"/>
      <c r="C389" s="2"/>
      <c r="D389" s="2"/>
      <c r="E389" s="2"/>
      <c r="F389" s="13"/>
      <c r="G389" s="13"/>
      <c r="H389" s="2"/>
      <c r="I389" s="2"/>
      <c r="J389" s="2"/>
      <c r="K389" s="2"/>
      <c r="L389" s="2"/>
    </row>
    <row r="390" spans="1:12" s="3" customFormat="1" x14ac:dyDescent="0.25">
      <c r="A390" s="2"/>
      <c r="B390" s="2"/>
      <c r="C390" s="2"/>
      <c r="D390" s="2"/>
      <c r="E390" s="2"/>
      <c r="F390" s="13"/>
      <c r="G390" s="13"/>
      <c r="H390" s="2"/>
      <c r="I390" s="2"/>
      <c r="J390" s="2"/>
      <c r="K390" s="2"/>
      <c r="L390" s="2"/>
    </row>
    <row r="391" spans="1:12" s="3" customFormat="1" x14ac:dyDescent="0.25">
      <c r="A391" s="2"/>
      <c r="B391" s="2"/>
      <c r="C391" s="2"/>
      <c r="D391" s="2"/>
      <c r="E391" s="2"/>
      <c r="F391" s="13"/>
      <c r="G391" s="13"/>
      <c r="H391" s="2"/>
      <c r="I391" s="2"/>
      <c r="J391" s="2"/>
      <c r="K391" s="2"/>
      <c r="L391" s="2"/>
    </row>
    <row r="392" spans="1:12" s="3" customFormat="1" x14ac:dyDescent="0.25">
      <c r="A392" s="2"/>
      <c r="B392" s="2"/>
      <c r="C392" s="2"/>
      <c r="D392" s="2"/>
      <c r="E392" s="2"/>
      <c r="F392" s="13"/>
      <c r="G392" s="13"/>
      <c r="H392" s="2"/>
      <c r="I392" s="2"/>
      <c r="J392" s="2"/>
      <c r="K392" s="2"/>
      <c r="L392" s="2"/>
    </row>
    <row r="393" spans="1:12" s="3" customFormat="1" x14ac:dyDescent="0.25">
      <c r="A393" s="2"/>
      <c r="B393" s="2"/>
      <c r="C393" s="2"/>
      <c r="D393" s="2"/>
      <c r="E393" s="2"/>
      <c r="F393" s="13"/>
      <c r="G393" s="13"/>
      <c r="H393" s="2"/>
      <c r="I393" s="2"/>
      <c r="J393" s="2"/>
      <c r="K393" s="2"/>
      <c r="L393" s="2"/>
    </row>
    <row r="394" spans="1:12" s="3" customFormat="1" x14ac:dyDescent="0.25">
      <c r="A394" s="2"/>
      <c r="B394" s="2"/>
      <c r="C394" s="2"/>
      <c r="D394" s="2"/>
      <c r="E394" s="2"/>
      <c r="F394" s="13"/>
      <c r="G394" s="13"/>
      <c r="H394" s="2"/>
      <c r="I394" s="2"/>
      <c r="J394" s="2"/>
      <c r="K394" s="2"/>
      <c r="L394" s="2"/>
    </row>
    <row r="395" spans="1:12" s="3" customFormat="1" x14ac:dyDescent="0.25">
      <c r="A395" s="2"/>
      <c r="B395" s="2"/>
      <c r="C395" s="2"/>
      <c r="D395" s="2"/>
      <c r="E395" s="2"/>
      <c r="F395" s="13"/>
      <c r="G395" s="13"/>
      <c r="H395" s="2"/>
      <c r="I395" s="2"/>
      <c r="J395" s="2"/>
      <c r="K395" s="2"/>
      <c r="L395" s="2"/>
    </row>
    <row r="396" spans="1:12" s="3" customFormat="1" x14ac:dyDescent="0.25">
      <c r="A396" s="2"/>
      <c r="B396" s="2"/>
      <c r="C396" s="2"/>
      <c r="D396" s="2"/>
      <c r="E396" s="2"/>
      <c r="F396" s="13"/>
      <c r="G396" s="13"/>
      <c r="H396" s="2"/>
      <c r="I396" s="2"/>
      <c r="J396" s="2"/>
      <c r="K396" s="2"/>
      <c r="L396" s="2"/>
    </row>
    <row r="397" spans="1:12" s="3" customFormat="1" x14ac:dyDescent="0.25">
      <c r="A397" s="2"/>
      <c r="B397" s="2"/>
      <c r="C397" s="2"/>
      <c r="D397" s="2"/>
      <c r="E397" s="2"/>
      <c r="F397" s="13"/>
      <c r="G397" s="13"/>
      <c r="H397" s="2"/>
      <c r="I397" s="2"/>
      <c r="J397" s="2"/>
      <c r="K397" s="2"/>
      <c r="L397" s="2"/>
    </row>
    <row r="398" spans="1:12" s="3" customFormat="1" x14ac:dyDescent="0.25">
      <c r="A398" s="2"/>
      <c r="B398" s="2"/>
      <c r="C398" s="2"/>
      <c r="D398" s="2"/>
      <c r="E398" s="2"/>
      <c r="F398" s="13"/>
      <c r="G398" s="13"/>
      <c r="H398" s="2"/>
      <c r="I398" s="2"/>
      <c r="J398" s="2"/>
      <c r="K398" s="2"/>
      <c r="L398" s="2"/>
    </row>
    <row r="399" spans="1:12" s="3" customFormat="1" x14ac:dyDescent="0.25">
      <c r="A399" s="2"/>
      <c r="B399" s="2"/>
      <c r="C399" s="2"/>
      <c r="D399" s="2"/>
      <c r="E399" s="2"/>
      <c r="F399" s="13"/>
      <c r="G399" s="13"/>
      <c r="H399" s="2"/>
      <c r="I399" s="2"/>
      <c r="J399" s="2"/>
      <c r="K399" s="2"/>
      <c r="L399" s="2"/>
    </row>
    <row r="400" spans="1:12" s="3" customFormat="1" x14ac:dyDescent="0.25">
      <c r="A400" s="2"/>
      <c r="B400" s="2"/>
      <c r="C400" s="2"/>
      <c r="D400" s="2"/>
      <c r="E400" s="2"/>
      <c r="F400" s="13"/>
      <c r="G400" s="13"/>
      <c r="H400" s="2"/>
      <c r="I400" s="2"/>
      <c r="J400" s="2"/>
      <c r="K400" s="2"/>
      <c r="L400" s="2"/>
    </row>
    <row r="401" spans="1:12" s="3" customFormat="1" x14ac:dyDescent="0.25">
      <c r="A401" s="2"/>
      <c r="B401" s="2"/>
      <c r="C401" s="2"/>
      <c r="D401" s="2"/>
      <c r="E401" s="2"/>
      <c r="F401" s="13"/>
      <c r="G401" s="13"/>
      <c r="H401" s="2"/>
      <c r="I401" s="2"/>
      <c r="J401" s="2"/>
      <c r="K401" s="2"/>
      <c r="L401" s="2"/>
    </row>
    <row r="402" spans="1:12" s="3" customFormat="1" x14ac:dyDescent="0.25">
      <c r="A402" s="2"/>
      <c r="B402" s="2"/>
      <c r="C402" s="2"/>
      <c r="D402" s="2"/>
      <c r="E402" s="2"/>
      <c r="F402" s="13"/>
      <c r="G402" s="13"/>
      <c r="H402" s="2"/>
      <c r="I402" s="2"/>
      <c r="J402" s="2"/>
      <c r="K402" s="2"/>
      <c r="L402" s="2"/>
    </row>
    <row r="403" spans="1:12" s="3" customFormat="1" x14ac:dyDescent="0.25">
      <c r="A403" s="2"/>
      <c r="B403" s="2"/>
      <c r="C403" s="2"/>
      <c r="D403" s="2"/>
      <c r="E403" s="2"/>
      <c r="F403" s="13"/>
      <c r="G403" s="13"/>
      <c r="H403" s="2"/>
      <c r="I403" s="2"/>
      <c r="J403" s="2"/>
      <c r="K403" s="2"/>
      <c r="L403" s="2"/>
    </row>
    <row r="404" spans="1:12" s="3" customFormat="1" x14ac:dyDescent="0.25">
      <c r="A404" s="2"/>
      <c r="B404" s="2"/>
      <c r="C404" s="2"/>
      <c r="D404" s="2"/>
      <c r="E404" s="2"/>
      <c r="F404" s="13"/>
      <c r="G404" s="13"/>
      <c r="H404" s="2"/>
      <c r="I404" s="2"/>
      <c r="J404" s="2"/>
      <c r="K404" s="2"/>
      <c r="L404" s="2"/>
    </row>
    <row r="405" spans="1:12" s="3" customFormat="1" x14ac:dyDescent="0.25">
      <c r="A405" s="2"/>
      <c r="B405" s="2"/>
      <c r="C405" s="2"/>
      <c r="D405" s="2"/>
      <c r="E405" s="2"/>
      <c r="F405" s="13"/>
      <c r="G405" s="13"/>
      <c r="H405" s="2"/>
      <c r="I405" s="2"/>
      <c r="J405" s="2"/>
      <c r="K405" s="2"/>
      <c r="L405" s="2"/>
    </row>
    <row r="406" spans="1:12" s="3" customFormat="1" x14ac:dyDescent="0.25">
      <c r="A406" s="2"/>
      <c r="B406" s="2"/>
      <c r="C406" s="2"/>
      <c r="D406" s="2"/>
      <c r="E406" s="2"/>
      <c r="F406" s="13"/>
      <c r="G406" s="13"/>
      <c r="H406" s="2"/>
      <c r="I406" s="2"/>
      <c r="J406" s="2"/>
      <c r="K406" s="2"/>
      <c r="L406" s="2"/>
    </row>
    <row r="407" spans="1:12" s="3" customFormat="1" x14ac:dyDescent="0.25">
      <c r="A407" s="2"/>
      <c r="B407" s="2"/>
      <c r="C407" s="2"/>
      <c r="D407" s="2"/>
      <c r="E407" s="2"/>
      <c r="F407" s="13"/>
      <c r="G407" s="13"/>
      <c r="H407" s="2"/>
      <c r="I407" s="2"/>
      <c r="J407" s="2"/>
      <c r="K407" s="2"/>
      <c r="L407" s="2"/>
    </row>
    <row r="408" spans="1:12" s="3" customFormat="1" x14ac:dyDescent="0.25">
      <c r="A408" s="2"/>
      <c r="B408" s="2"/>
      <c r="C408" s="2"/>
      <c r="D408" s="2"/>
      <c r="E408" s="2"/>
      <c r="F408" s="13"/>
      <c r="G408" s="13"/>
      <c r="H408" s="2"/>
      <c r="I408" s="2"/>
      <c r="J408" s="2"/>
      <c r="K408" s="2"/>
      <c r="L408" s="2"/>
    </row>
    <row r="409" spans="1:12" s="3" customFormat="1" x14ac:dyDescent="0.25">
      <c r="A409" s="2"/>
      <c r="B409" s="2"/>
      <c r="C409" s="2"/>
      <c r="D409" s="2"/>
      <c r="E409" s="2"/>
      <c r="F409" s="13"/>
      <c r="G409" s="13"/>
      <c r="H409" s="2"/>
      <c r="I409" s="2"/>
      <c r="J409" s="2"/>
      <c r="K409" s="2"/>
      <c r="L409" s="2"/>
    </row>
    <row r="410" spans="1:12" s="3" customFormat="1" x14ac:dyDescent="0.25">
      <c r="A410" s="2"/>
      <c r="B410" s="2"/>
      <c r="C410" s="2"/>
      <c r="D410" s="2"/>
      <c r="E410" s="2"/>
      <c r="F410" s="13"/>
      <c r="G410" s="13"/>
      <c r="H410" s="2"/>
      <c r="I410" s="2"/>
      <c r="J410" s="2"/>
      <c r="K410" s="2"/>
      <c r="L410" s="2"/>
    </row>
    <row r="411" spans="1:12" s="3" customFormat="1" x14ac:dyDescent="0.25">
      <c r="A411" s="2"/>
      <c r="B411" s="2"/>
      <c r="C411" s="2"/>
      <c r="D411" s="2"/>
      <c r="E411" s="2"/>
      <c r="F411" s="13"/>
      <c r="G411" s="13"/>
      <c r="H411" s="2"/>
      <c r="I411" s="2"/>
      <c r="J411" s="2"/>
      <c r="K411" s="2"/>
      <c r="L411" s="2"/>
    </row>
    <row r="412" spans="1:12" s="3" customFormat="1" x14ac:dyDescent="0.25">
      <c r="A412" s="2"/>
      <c r="B412" s="2"/>
      <c r="C412" s="2"/>
      <c r="D412" s="2"/>
      <c r="E412" s="2"/>
      <c r="F412" s="13"/>
      <c r="G412" s="13"/>
      <c r="H412" s="2"/>
      <c r="I412" s="2"/>
      <c r="J412" s="2"/>
      <c r="K412" s="2"/>
      <c r="L412" s="2"/>
    </row>
    <row r="413" spans="1:12" s="3" customFormat="1" x14ac:dyDescent="0.25">
      <c r="A413" s="2"/>
      <c r="B413" s="2"/>
      <c r="C413" s="2"/>
      <c r="D413" s="2"/>
      <c r="E413" s="2"/>
      <c r="F413" s="13"/>
      <c r="G413" s="13"/>
      <c r="H413" s="2"/>
      <c r="I413" s="2"/>
      <c r="J413" s="2"/>
      <c r="K413" s="2"/>
      <c r="L413" s="2"/>
    </row>
    <row r="414" spans="1:12" s="3" customFormat="1" x14ac:dyDescent="0.25">
      <c r="A414" s="2"/>
      <c r="B414" s="2"/>
      <c r="C414" s="2"/>
      <c r="D414" s="2"/>
      <c r="E414" s="2"/>
      <c r="F414" s="13"/>
      <c r="G414" s="13"/>
      <c r="H414" s="2"/>
      <c r="I414" s="2"/>
      <c r="J414" s="2"/>
      <c r="K414" s="2"/>
      <c r="L414" s="2"/>
    </row>
    <row r="415" spans="1:12" s="3" customFormat="1" x14ac:dyDescent="0.25">
      <c r="A415" s="2"/>
      <c r="B415" s="2"/>
      <c r="C415" s="2"/>
      <c r="D415" s="2"/>
      <c r="E415" s="2"/>
      <c r="F415" s="13"/>
      <c r="G415" s="13"/>
      <c r="H415" s="2"/>
      <c r="I415" s="2"/>
      <c r="J415" s="2"/>
      <c r="K415" s="2"/>
      <c r="L415" s="2"/>
    </row>
    <row r="416" spans="1:12" s="3" customFormat="1" x14ac:dyDescent="0.25">
      <c r="A416" s="2"/>
      <c r="B416" s="2"/>
      <c r="C416" s="2"/>
      <c r="D416" s="2"/>
      <c r="E416" s="2"/>
      <c r="F416" s="13"/>
      <c r="G416" s="13"/>
      <c r="H416" s="2"/>
      <c r="I416" s="2"/>
      <c r="J416" s="2"/>
      <c r="K416" s="2"/>
      <c r="L416" s="2"/>
    </row>
    <row r="417" spans="1:12" s="3" customFormat="1" x14ac:dyDescent="0.25">
      <c r="A417" s="2"/>
      <c r="B417" s="2"/>
      <c r="C417" s="2"/>
      <c r="D417" s="2"/>
      <c r="E417" s="2"/>
      <c r="F417" s="13"/>
      <c r="G417" s="13"/>
      <c r="H417" s="2"/>
      <c r="I417" s="2"/>
      <c r="J417" s="2"/>
      <c r="K417" s="2"/>
      <c r="L417" s="2"/>
    </row>
    <row r="418" spans="1:12" s="3" customFormat="1" x14ac:dyDescent="0.25">
      <c r="A418" s="2"/>
      <c r="B418" s="2"/>
      <c r="C418" s="2"/>
      <c r="D418" s="2"/>
      <c r="E418" s="2"/>
      <c r="F418" s="13"/>
      <c r="G418" s="13"/>
      <c r="H418" s="2"/>
      <c r="I418" s="2"/>
      <c r="J418" s="2"/>
      <c r="K418" s="2"/>
      <c r="L418" s="2"/>
    </row>
    <row r="419" spans="1:12" s="3" customFormat="1" x14ac:dyDescent="0.25">
      <c r="A419" s="2"/>
      <c r="B419" s="2"/>
      <c r="C419" s="2"/>
      <c r="D419" s="2"/>
      <c r="E419" s="2"/>
      <c r="F419" s="13"/>
      <c r="G419" s="13"/>
      <c r="H419" s="2"/>
      <c r="I419" s="2"/>
      <c r="J419" s="2"/>
      <c r="K419" s="2"/>
      <c r="L419" s="2"/>
    </row>
    <row r="420" spans="1:12" s="3" customFormat="1" x14ac:dyDescent="0.25">
      <c r="A420" s="2"/>
      <c r="B420" s="2"/>
      <c r="C420" s="2"/>
      <c r="D420" s="2"/>
      <c r="E420" s="2"/>
      <c r="F420" s="13"/>
      <c r="G420" s="13"/>
      <c r="H420" s="2"/>
      <c r="I420" s="2"/>
      <c r="J420" s="2"/>
      <c r="K420" s="2"/>
      <c r="L420" s="2"/>
    </row>
    <row r="421" spans="1:12" s="3" customFormat="1" x14ac:dyDescent="0.25">
      <c r="A421" s="2"/>
      <c r="B421" s="2"/>
      <c r="C421" s="2"/>
      <c r="D421" s="2"/>
      <c r="E421" s="2"/>
      <c r="F421" s="13"/>
      <c r="G421" s="13"/>
      <c r="H421" s="2"/>
      <c r="I421" s="2"/>
      <c r="J421" s="2"/>
      <c r="K421" s="2"/>
      <c r="L421" s="2"/>
    </row>
    <row r="422" spans="1:12" s="3" customFormat="1" x14ac:dyDescent="0.25">
      <c r="A422" s="2"/>
      <c r="B422" s="2"/>
      <c r="C422" s="2"/>
      <c r="D422" s="2"/>
      <c r="E422" s="2"/>
      <c r="F422" s="13"/>
      <c r="G422" s="13"/>
      <c r="H422" s="2"/>
      <c r="I422" s="2"/>
      <c r="J422" s="2"/>
      <c r="K422" s="2"/>
      <c r="L422" s="2"/>
    </row>
    <row r="423" spans="1:12" s="3" customFormat="1" x14ac:dyDescent="0.25">
      <c r="A423" s="2"/>
      <c r="B423" s="2"/>
      <c r="C423" s="2"/>
      <c r="D423" s="2"/>
      <c r="E423" s="2"/>
      <c r="F423" s="13"/>
      <c r="G423" s="13"/>
      <c r="H423" s="2"/>
      <c r="I423" s="2"/>
      <c r="J423" s="2"/>
      <c r="K423" s="2"/>
      <c r="L423" s="2"/>
    </row>
    <row r="424" spans="1:12" s="3" customFormat="1" x14ac:dyDescent="0.25">
      <c r="A424" s="2"/>
      <c r="B424" s="2"/>
      <c r="C424" s="2"/>
      <c r="D424" s="2"/>
      <c r="E424" s="2"/>
      <c r="F424" s="13"/>
      <c r="G424" s="13"/>
      <c r="H424" s="2"/>
      <c r="I424" s="2"/>
      <c r="J424" s="2"/>
      <c r="K424" s="2"/>
      <c r="L424" s="2"/>
    </row>
    <row r="425" spans="1:12" s="3" customFormat="1" x14ac:dyDescent="0.25">
      <c r="A425" s="2"/>
      <c r="B425" s="2"/>
      <c r="C425" s="2"/>
      <c r="D425" s="2"/>
      <c r="E425" s="2"/>
      <c r="F425" s="13"/>
      <c r="G425" s="13"/>
      <c r="H425" s="2"/>
      <c r="I425" s="2"/>
      <c r="J425" s="2"/>
      <c r="K425" s="2"/>
      <c r="L425" s="2"/>
    </row>
    <row r="426" spans="1:12" s="3" customFormat="1" x14ac:dyDescent="0.25">
      <c r="A426" s="2"/>
      <c r="B426" s="2"/>
      <c r="C426" s="2"/>
      <c r="D426" s="2"/>
      <c r="E426" s="2"/>
      <c r="F426" s="13"/>
      <c r="G426" s="13"/>
      <c r="H426" s="2"/>
      <c r="I426" s="2"/>
      <c r="J426" s="2"/>
      <c r="K426" s="2"/>
      <c r="L426" s="2"/>
    </row>
    <row r="427" spans="1:12" s="3" customFormat="1" x14ac:dyDescent="0.25">
      <c r="A427" s="2"/>
      <c r="B427" s="2"/>
      <c r="C427" s="2"/>
      <c r="D427" s="2"/>
      <c r="E427" s="2"/>
      <c r="F427" s="13"/>
      <c r="G427" s="13"/>
      <c r="H427" s="2"/>
      <c r="I427" s="2"/>
      <c r="J427" s="2"/>
      <c r="K427" s="2"/>
      <c r="L427" s="2"/>
    </row>
    <row r="428" spans="1:12" s="3" customFormat="1" x14ac:dyDescent="0.25">
      <c r="A428" s="2"/>
      <c r="B428" s="2"/>
      <c r="C428" s="2"/>
      <c r="D428" s="2"/>
      <c r="E428" s="2"/>
      <c r="F428" s="13"/>
      <c r="G428" s="13"/>
      <c r="H428" s="2"/>
      <c r="I428" s="2"/>
      <c r="J428" s="2"/>
      <c r="K428" s="2"/>
      <c r="L428" s="2"/>
    </row>
    <row r="429" spans="1:12" s="3" customFormat="1" x14ac:dyDescent="0.25">
      <c r="A429" s="2"/>
      <c r="B429" s="2"/>
      <c r="C429" s="2"/>
      <c r="D429" s="2"/>
      <c r="E429" s="2"/>
      <c r="F429" s="13"/>
      <c r="G429" s="13"/>
      <c r="H429" s="2"/>
      <c r="I429" s="2"/>
      <c r="J429" s="2"/>
      <c r="K429" s="2"/>
      <c r="L429" s="2"/>
    </row>
    <row r="430" spans="1:12" s="3" customFormat="1" x14ac:dyDescent="0.25">
      <c r="A430" s="2"/>
      <c r="B430" s="2"/>
      <c r="C430" s="2"/>
      <c r="D430" s="2"/>
      <c r="E430" s="2"/>
      <c r="F430" s="13"/>
      <c r="G430" s="13"/>
      <c r="H430" s="2"/>
      <c r="I430" s="2"/>
      <c r="J430" s="2"/>
      <c r="K430" s="2"/>
      <c r="L430" s="2"/>
    </row>
    <row r="431" spans="1:12" s="3" customFormat="1" x14ac:dyDescent="0.25">
      <c r="A431" s="2"/>
      <c r="B431" s="2"/>
      <c r="C431" s="2"/>
      <c r="D431" s="2"/>
      <c r="E431" s="2"/>
      <c r="F431" s="13"/>
      <c r="G431" s="13"/>
      <c r="H431" s="2"/>
      <c r="I431" s="2"/>
      <c r="J431" s="2"/>
      <c r="K431" s="2"/>
      <c r="L431" s="2"/>
    </row>
    <row r="432" spans="1:12" s="3" customFormat="1" x14ac:dyDescent="0.25">
      <c r="A432" s="2"/>
      <c r="B432" s="2"/>
      <c r="C432" s="2"/>
      <c r="D432" s="2"/>
      <c r="E432" s="2"/>
      <c r="F432" s="13"/>
      <c r="G432" s="13"/>
      <c r="H432" s="2"/>
      <c r="I432" s="2"/>
      <c r="J432" s="2"/>
      <c r="K432" s="2"/>
      <c r="L432" s="2"/>
    </row>
    <row r="433" spans="1:12" s="3" customFormat="1" x14ac:dyDescent="0.25">
      <c r="A433" s="2"/>
      <c r="B433" s="2"/>
      <c r="C433" s="2"/>
      <c r="D433" s="2"/>
      <c r="E433" s="2"/>
      <c r="F433" s="13"/>
      <c r="G433" s="13"/>
      <c r="H433" s="2"/>
      <c r="I433" s="2"/>
      <c r="J433" s="2"/>
      <c r="K433" s="2"/>
      <c r="L433" s="2"/>
    </row>
    <row r="434" spans="1:12" s="3" customFormat="1" x14ac:dyDescent="0.25">
      <c r="A434" s="2"/>
      <c r="B434" s="2"/>
      <c r="C434" s="2"/>
      <c r="D434" s="2"/>
      <c r="E434" s="2"/>
      <c r="F434" s="13"/>
      <c r="G434" s="13"/>
      <c r="H434" s="2"/>
      <c r="I434" s="2"/>
      <c r="J434" s="2"/>
      <c r="K434" s="2"/>
      <c r="L434" s="2"/>
    </row>
    <row r="435" spans="1:12" s="3" customFormat="1" x14ac:dyDescent="0.25">
      <c r="A435" s="2"/>
      <c r="B435" s="2"/>
      <c r="C435" s="2"/>
      <c r="D435" s="2"/>
      <c r="E435" s="2"/>
      <c r="F435" s="13"/>
      <c r="G435" s="13"/>
      <c r="H435" s="2"/>
      <c r="I435" s="2"/>
      <c r="J435" s="2"/>
      <c r="K435" s="2"/>
      <c r="L435" s="2"/>
    </row>
    <row r="436" spans="1:12" s="3" customFormat="1" x14ac:dyDescent="0.25">
      <c r="A436" s="2"/>
      <c r="B436" s="2"/>
      <c r="C436" s="2"/>
      <c r="D436" s="2"/>
      <c r="E436" s="2"/>
      <c r="F436" s="13"/>
      <c r="G436" s="13"/>
      <c r="H436" s="2"/>
      <c r="I436" s="2"/>
      <c r="J436" s="2"/>
      <c r="K436" s="2"/>
      <c r="L436" s="2"/>
    </row>
    <row r="437" spans="1:12" s="3" customFormat="1" x14ac:dyDescent="0.25">
      <c r="A437" s="2"/>
      <c r="B437" s="2"/>
      <c r="C437" s="2"/>
      <c r="D437" s="2"/>
      <c r="E437" s="2"/>
      <c r="F437" s="13"/>
      <c r="G437" s="13"/>
      <c r="H437" s="2"/>
      <c r="I437" s="2"/>
      <c r="J437" s="2"/>
      <c r="K437" s="2"/>
      <c r="L437" s="2"/>
    </row>
    <row r="438" spans="1:12" s="3" customFormat="1" x14ac:dyDescent="0.25">
      <c r="A438" s="2"/>
      <c r="B438" s="2"/>
      <c r="C438" s="2"/>
      <c r="D438" s="2"/>
      <c r="E438" s="2"/>
      <c r="F438" s="13"/>
      <c r="G438" s="13"/>
      <c r="H438" s="2"/>
      <c r="I438" s="2"/>
      <c r="J438" s="2"/>
      <c r="K438" s="2"/>
      <c r="L438" s="2"/>
    </row>
    <row r="439" spans="1:12" s="3" customFormat="1" x14ac:dyDescent="0.25">
      <c r="A439" s="2"/>
      <c r="B439" s="2"/>
      <c r="C439" s="2"/>
      <c r="D439" s="2"/>
      <c r="E439" s="2"/>
      <c r="F439" s="13"/>
      <c r="G439" s="13"/>
      <c r="H439" s="2"/>
      <c r="I439" s="2"/>
      <c r="J439" s="2"/>
      <c r="K439" s="2"/>
      <c r="L439" s="2"/>
    </row>
    <row r="440" spans="1:12" s="3" customFormat="1" x14ac:dyDescent="0.25">
      <c r="A440" s="2"/>
      <c r="B440" s="2"/>
      <c r="C440" s="2"/>
      <c r="D440" s="2"/>
      <c r="E440" s="2"/>
      <c r="F440" s="13"/>
      <c r="G440" s="13"/>
      <c r="H440" s="2"/>
      <c r="I440" s="2"/>
      <c r="J440" s="2"/>
      <c r="K440" s="2"/>
      <c r="L440" s="2"/>
    </row>
    <row r="441" spans="1:12" s="3" customFormat="1" x14ac:dyDescent="0.25">
      <c r="A441" s="2"/>
      <c r="B441" s="2"/>
      <c r="C441" s="2"/>
      <c r="D441" s="2"/>
      <c r="E441" s="2"/>
      <c r="F441" s="13"/>
      <c r="G441" s="13"/>
      <c r="H441" s="2"/>
      <c r="I441" s="2"/>
      <c r="J441" s="2"/>
      <c r="K441" s="2"/>
      <c r="L441" s="2"/>
    </row>
    <row r="442" spans="1:12" s="3" customFormat="1" x14ac:dyDescent="0.25">
      <c r="A442" s="2"/>
      <c r="B442" s="2"/>
      <c r="C442" s="2"/>
      <c r="D442" s="2"/>
      <c r="E442" s="2"/>
      <c r="F442" s="13"/>
      <c r="G442" s="13"/>
      <c r="H442" s="2"/>
      <c r="I442" s="2"/>
      <c r="J442" s="2"/>
      <c r="K442" s="2"/>
      <c r="L442" s="2"/>
    </row>
    <row r="443" spans="1:12" s="3" customFormat="1" x14ac:dyDescent="0.25">
      <c r="A443" s="2"/>
      <c r="B443" s="2"/>
      <c r="C443" s="2"/>
      <c r="D443" s="2"/>
      <c r="E443" s="2"/>
      <c r="F443" s="13"/>
      <c r="G443" s="13"/>
      <c r="H443" s="2"/>
      <c r="I443" s="2"/>
      <c r="J443" s="2"/>
      <c r="K443" s="2"/>
      <c r="L443" s="2"/>
    </row>
    <row r="444" spans="1:12" s="3" customFormat="1" x14ac:dyDescent="0.25">
      <c r="A444" s="2"/>
      <c r="B444" s="2"/>
      <c r="C444" s="2"/>
      <c r="D444" s="2"/>
      <c r="E444" s="2"/>
      <c r="F444" s="13"/>
      <c r="G444" s="13"/>
      <c r="H444" s="2"/>
      <c r="I444" s="2"/>
      <c r="J444" s="2"/>
      <c r="K444" s="2"/>
      <c r="L444" s="2"/>
    </row>
    <row r="445" spans="1:12" s="3" customFormat="1" x14ac:dyDescent="0.25">
      <c r="A445" s="2"/>
      <c r="B445" s="2"/>
      <c r="C445" s="2"/>
      <c r="D445" s="2"/>
      <c r="E445" s="2"/>
      <c r="F445" s="13"/>
      <c r="G445" s="13"/>
      <c r="H445" s="2"/>
      <c r="I445" s="2"/>
      <c r="J445" s="2"/>
      <c r="K445" s="2"/>
      <c r="L445" s="2"/>
    </row>
    <row r="446" spans="1:12" s="3" customFormat="1" x14ac:dyDescent="0.25">
      <c r="A446" s="2"/>
      <c r="B446" s="2"/>
      <c r="C446" s="2"/>
      <c r="D446" s="2"/>
      <c r="E446" s="2"/>
      <c r="F446" s="13"/>
      <c r="G446" s="13"/>
      <c r="H446" s="2"/>
      <c r="I446" s="2"/>
      <c r="J446" s="2"/>
      <c r="K446" s="2"/>
      <c r="L446" s="2"/>
    </row>
    <row r="447" spans="1:12" s="3" customFormat="1" x14ac:dyDescent="0.25">
      <c r="A447" s="2"/>
      <c r="B447" s="2"/>
      <c r="C447" s="2"/>
      <c r="D447" s="2"/>
      <c r="E447" s="2"/>
      <c r="F447" s="13"/>
      <c r="G447" s="13"/>
      <c r="H447" s="2"/>
      <c r="I447" s="2"/>
      <c r="J447" s="2"/>
      <c r="K447" s="2"/>
      <c r="L447" s="2"/>
    </row>
    <row r="448" spans="1:12" s="3" customFormat="1" x14ac:dyDescent="0.25">
      <c r="A448" s="2"/>
      <c r="B448" s="2"/>
      <c r="C448" s="2"/>
      <c r="D448" s="2"/>
      <c r="E448" s="2"/>
      <c r="F448" s="13"/>
      <c r="G448" s="13"/>
      <c r="H448" s="2"/>
      <c r="I448" s="2"/>
      <c r="J448" s="2"/>
      <c r="K448" s="2"/>
      <c r="L448" s="2"/>
    </row>
    <row r="449" spans="1:12" s="3" customFormat="1" x14ac:dyDescent="0.25">
      <c r="A449" s="2"/>
      <c r="B449" s="2"/>
      <c r="C449" s="2"/>
      <c r="D449" s="2"/>
      <c r="E449" s="2"/>
      <c r="F449" s="13"/>
      <c r="G449" s="13"/>
      <c r="H449" s="2"/>
      <c r="I449" s="2"/>
      <c r="J449" s="2"/>
      <c r="K449" s="2"/>
      <c r="L449" s="2"/>
    </row>
    <row r="450" spans="1:12" s="3" customFormat="1" x14ac:dyDescent="0.25">
      <c r="A450" s="2"/>
      <c r="B450" s="2"/>
      <c r="C450" s="2"/>
      <c r="D450" s="2"/>
      <c r="E450" s="2"/>
      <c r="F450" s="13"/>
      <c r="G450" s="13"/>
      <c r="H450" s="2"/>
      <c r="I450" s="2"/>
      <c r="J450" s="2"/>
      <c r="K450" s="2"/>
      <c r="L450" s="2"/>
    </row>
    <row r="451" spans="1:12" s="3" customFormat="1" x14ac:dyDescent="0.25">
      <c r="A451" s="2"/>
      <c r="B451" s="2"/>
      <c r="C451" s="2"/>
      <c r="D451" s="2"/>
      <c r="E451" s="2"/>
      <c r="F451" s="13"/>
      <c r="G451" s="13"/>
      <c r="H451" s="2"/>
      <c r="I451" s="2"/>
      <c r="J451" s="2"/>
      <c r="K451" s="2"/>
      <c r="L451" s="2"/>
    </row>
    <row r="452" spans="1:12" s="3" customFormat="1" x14ac:dyDescent="0.25">
      <c r="A452" s="2"/>
      <c r="B452" s="2"/>
      <c r="C452" s="2"/>
      <c r="D452" s="2"/>
      <c r="E452" s="2"/>
      <c r="F452" s="13"/>
      <c r="G452" s="13"/>
      <c r="H452" s="2"/>
      <c r="I452" s="2"/>
      <c r="J452" s="2"/>
      <c r="K452" s="2"/>
      <c r="L452" s="2"/>
    </row>
    <row r="453" spans="1:12" s="3" customFormat="1" x14ac:dyDescent="0.25">
      <c r="A453" s="2"/>
      <c r="B453" s="2"/>
      <c r="C453" s="2"/>
      <c r="D453" s="2"/>
      <c r="E453" s="2"/>
      <c r="F453" s="13"/>
      <c r="G453" s="13"/>
      <c r="H453" s="2"/>
      <c r="I453" s="2"/>
      <c r="J453" s="2"/>
      <c r="K453" s="2"/>
      <c r="L453" s="2"/>
    </row>
    <row r="454" spans="1:12" s="3" customFormat="1" x14ac:dyDescent="0.25">
      <c r="A454" s="2"/>
      <c r="B454" s="2"/>
      <c r="C454" s="2"/>
      <c r="D454" s="2"/>
      <c r="E454" s="2"/>
      <c r="F454" s="13"/>
      <c r="G454" s="13"/>
      <c r="H454" s="2"/>
      <c r="I454" s="2"/>
      <c r="J454" s="2"/>
      <c r="K454" s="2"/>
      <c r="L454" s="2"/>
    </row>
    <row r="455" spans="1:12" s="3" customFormat="1" x14ac:dyDescent="0.25">
      <c r="A455" s="2"/>
      <c r="B455" s="2"/>
      <c r="C455" s="2"/>
      <c r="D455" s="2"/>
      <c r="E455" s="2"/>
      <c r="F455" s="13"/>
      <c r="G455" s="13"/>
      <c r="H455" s="2"/>
      <c r="I455" s="2"/>
      <c r="J455" s="2"/>
      <c r="K455" s="2"/>
      <c r="L455" s="2"/>
    </row>
    <row r="456" spans="1:12" s="3" customFormat="1" x14ac:dyDescent="0.25">
      <c r="A456" s="2"/>
      <c r="B456" s="2"/>
      <c r="C456" s="2"/>
      <c r="D456" s="2"/>
      <c r="E456" s="2"/>
      <c r="F456" s="13"/>
      <c r="G456" s="13"/>
      <c r="H456" s="2"/>
      <c r="I456" s="2"/>
      <c r="J456" s="2"/>
      <c r="K456" s="2"/>
      <c r="L456" s="2"/>
    </row>
    <row r="457" spans="1:12" s="3" customFormat="1" x14ac:dyDescent="0.25">
      <c r="A457" s="2"/>
      <c r="B457" s="2"/>
      <c r="C457" s="2"/>
      <c r="D457" s="2"/>
      <c r="E457" s="2"/>
      <c r="F457" s="13"/>
      <c r="G457" s="13"/>
      <c r="H457" s="2"/>
      <c r="I457" s="2"/>
      <c r="J457" s="2"/>
      <c r="K457" s="2"/>
      <c r="L457" s="2"/>
    </row>
    <row r="458" spans="1:12" s="3" customFormat="1" x14ac:dyDescent="0.25">
      <c r="A458" s="2"/>
      <c r="B458" s="2"/>
      <c r="C458" s="2"/>
      <c r="D458" s="2"/>
      <c r="E458" s="2"/>
      <c r="F458" s="13"/>
      <c r="G458" s="13"/>
      <c r="H458" s="2"/>
      <c r="I458" s="2"/>
      <c r="J458" s="2"/>
      <c r="K458" s="2"/>
      <c r="L458" s="2"/>
    </row>
    <row r="459" spans="1:12" s="3" customFormat="1" x14ac:dyDescent="0.25">
      <c r="A459" s="2"/>
      <c r="B459" s="2"/>
      <c r="C459" s="2"/>
      <c r="D459" s="2"/>
      <c r="E459" s="2"/>
      <c r="F459" s="13"/>
      <c r="G459" s="13"/>
      <c r="H459" s="2"/>
      <c r="I459" s="2"/>
      <c r="J459" s="2"/>
      <c r="K459" s="2"/>
      <c r="L459" s="2"/>
    </row>
    <row r="460" spans="1:12" s="3" customFormat="1" x14ac:dyDescent="0.25">
      <c r="A460" s="2"/>
      <c r="B460" s="2"/>
      <c r="C460" s="2"/>
      <c r="D460" s="2"/>
      <c r="E460" s="2"/>
      <c r="F460" s="13"/>
      <c r="G460" s="13"/>
      <c r="H460" s="2"/>
      <c r="I460" s="2"/>
      <c r="J460" s="2"/>
      <c r="K460" s="2"/>
      <c r="L460" s="2"/>
    </row>
    <row r="461" spans="1:12" s="3" customFormat="1" x14ac:dyDescent="0.25">
      <c r="A461" s="2"/>
      <c r="B461" s="2"/>
      <c r="C461" s="2"/>
      <c r="D461" s="2"/>
      <c r="E461" s="2"/>
      <c r="F461" s="13"/>
      <c r="G461" s="13"/>
      <c r="H461" s="2"/>
      <c r="I461" s="2"/>
      <c r="J461" s="2"/>
      <c r="K461" s="2"/>
      <c r="L461" s="2"/>
    </row>
    <row r="462" spans="1:12" s="3" customFormat="1" x14ac:dyDescent="0.25">
      <c r="A462" s="2"/>
      <c r="B462" s="2"/>
      <c r="C462" s="2"/>
      <c r="D462" s="2"/>
      <c r="E462" s="2"/>
      <c r="F462" s="13"/>
      <c r="G462" s="13"/>
      <c r="H462" s="2"/>
      <c r="I462" s="2"/>
      <c r="J462" s="2"/>
      <c r="K462" s="2"/>
      <c r="L462" s="2"/>
    </row>
    <row r="463" spans="1:12" s="3" customFormat="1" x14ac:dyDescent="0.25">
      <c r="A463" s="2"/>
      <c r="B463" s="2"/>
      <c r="C463" s="2"/>
      <c r="D463" s="2"/>
      <c r="E463" s="2"/>
      <c r="F463" s="13"/>
      <c r="G463" s="13"/>
      <c r="H463" s="2"/>
      <c r="I463" s="2"/>
      <c r="J463" s="2"/>
      <c r="K463" s="2"/>
      <c r="L463" s="2"/>
    </row>
    <row r="464" spans="1:12" s="3" customFormat="1" x14ac:dyDescent="0.25">
      <c r="A464" s="2"/>
      <c r="B464" s="2"/>
      <c r="C464" s="2"/>
      <c r="D464" s="2"/>
      <c r="E464" s="2"/>
      <c r="F464" s="13"/>
      <c r="G464" s="13"/>
      <c r="H464" s="2"/>
      <c r="I464" s="2"/>
      <c r="J464" s="2"/>
      <c r="K464" s="2"/>
      <c r="L464" s="2"/>
    </row>
    <row r="465" spans="1:12" s="3" customFormat="1" x14ac:dyDescent="0.25">
      <c r="A465" s="2"/>
      <c r="B465" s="2"/>
      <c r="C465" s="2"/>
      <c r="D465" s="2"/>
      <c r="E465" s="2"/>
      <c r="F465" s="13"/>
      <c r="G465" s="13"/>
      <c r="H465" s="2"/>
      <c r="I465" s="2"/>
      <c r="J465" s="2"/>
      <c r="K465" s="2"/>
      <c r="L465" s="2"/>
    </row>
    <row r="466" spans="1:12" s="3" customFormat="1" x14ac:dyDescent="0.25">
      <c r="A466" s="2"/>
      <c r="B466" s="2"/>
      <c r="C466" s="2"/>
      <c r="D466" s="2"/>
      <c r="E466" s="2"/>
      <c r="F466" s="13"/>
      <c r="G466" s="13"/>
      <c r="H466" s="2"/>
      <c r="I466" s="2"/>
      <c r="J466" s="2"/>
      <c r="K466" s="2"/>
      <c r="L466" s="2"/>
    </row>
    <row r="467" spans="1:12" s="3" customFormat="1" x14ac:dyDescent="0.25">
      <c r="A467" s="2"/>
      <c r="B467" s="2"/>
      <c r="C467" s="2"/>
      <c r="D467" s="2"/>
      <c r="E467" s="2"/>
      <c r="F467" s="13"/>
      <c r="G467" s="13"/>
      <c r="H467" s="2"/>
      <c r="I467" s="2"/>
      <c r="J467" s="2"/>
      <c r="K467" s="2"/>
      <c r="L467" s="2"/>
    </row>
    <row r="468" spans="1:12" s="3" customFormat="1" x14ac:dyDescent="0.25">
      <c r="A468" s="2"/>
      <c r="B468" s="2"/>
      <c r="C468" s="2"/>
      <c r="D468" s="2"/>
      <c r="E468" s="2"/>
      <c r="F468" s="13"/>
      <c r="G468" s="13"/>
      <c r="H468" s="2"/>
      <c r="I468" s="2"/>
      <c r="J468" s="2"/>
      <c r="K468" s="2"/>
      <c r="L468" s="2"/>
    </row>
    <row r="469" spans="1:12" s="3" customFormat="1" x14ac:dyDescent="0.25">
      <c r="A469" s="2"/>
      <c r="B469" s="2"/>
      <c r="C469" s="2"/>
      <c r="D469" s="2"/>
      <c r="E469" s="2"/>
      <c r="F469" s="13"/>
      <c r="G469" s="13"/>
      <c r="H469" s="2"/>
      <c r="I469" s="2"/>
      <c r="J469" s="2"/>
      <c r="K469" s="2"/>
      <c r="L469" s="2"/>
    </row>
    <row r="470" spans="1:12" s="3" customFormat="1" x14ac:dyDescent="0.25">
      <c r="A470" s="2"/>
      <c r="B470" s="2"/>
      <c r="C470" s="2"/>
      <c r="D470" s="2"/>
      <c r="E470" s="2"/>
      <c r="F470" s="13"/>
      <c r="G470" s="13"/>
      <c r="H470" s="2"/>
      <c r="I470" s="2"/>
      <c r="J470" s="2"/>
      <c r="K470" s="2"/>
      <c r="L470" s="2"/>
    </row>
    <row r="471" spans="1:12" s="3" customFormat="1" x14ac:dyDescent="0.25">
      <c r="A471" s="2"/>
      <c r="B471" s="2"/>
      <c r="C471" s="2"/>
      <c r="D471" s="2"/>
      <c r="E471" s="2"/>
      <c r="F471" s="13"/>
      <c r="G471" s="13"/>
      <c r="H471" s="2"/>
      <c r="I471" s="2"/>
      <c r="J471" s="2"/>
      <c r="K471" s="2"/>
      <c r="L471" s="2"/>
    </row>
    <row r="472" spans="1:12" s="3" customFormat="1" x14ac:dyDescent="0.25">
      <c r="A472" s="2"/>
      <c r="B472" s="2"/>
      <c r="C472" s="2"/>
      <c r="D472" s="2"/>
      <c r="E472" s="2"/>
      <c r="F472" s="13"/>
      <c r="G472" s="13"/>
      <c r="H472" s="2"/>
      <c r="I472" s="2"/>
      <c r="J472" s="2"/>
      <c r="K472" s="2"/>
      <c r="L472" s="2"/>
    </row>
  </sheetData>
  <autoFilter ref="A3:L5" xr:uid="{E5ADDBA3-39C5-468B-8FB3-54D4F747C783}">
    <sortState xmlns:xlrd2="http://schemas.microsoft.com/office/spreadsheetml/2017/richdata2" ref="A8:L30">
      <sortCondition descending="1" ref="K3:K5"/>
    </sortState>
  </autoFilter>
  <mergeCells count="15">
    <mergeCell ref="A1:J1"/>
    <mergeCell ref="K1:L1"/>
    <mergeCell ref="D3:D5"/>
    <mergeCell ref="F3:F5"/>
    <mergeCell ref="G3:G5"/>
    <mergeCell ref="H3:H5"/>
    <mergeCell ref="I3:I5"/>
    <mergeCell ref="J3:J5"/>
    <mergeCell ref="K3:K5"/>
    <mergeCell ref="L3:L5"/>
    <mergeCell ref="A2:C2"/>
    <mergeCell ref="A3:A5"/>
    <mergeCell ref="B3:B5"/>
    <mergeCell ref="C3:C5"/>
    <mergeCell ref="E3:E5"/>
  </mergeCells>
  <hyperlinks>
    <hyperlink ref="K1:L1" location="'Table of Contents'!A1" display="Click Here to Return to Table of Contents" xr:uid="{79C78B93-8A05-4084-9ECD-336F7E1663AB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7085-D8AD-4F01-B81D-E0D1EA8E4279}">
  <sheetPr>
    <tabColor rgb="FFFF66CC"/>
  </sheetPr>
  <dimension ref="A1:V472"/>
  <sheetViews>
    <sheetView tabSelected="1" zoomScale="60" zoomScaleNormal="60" workbookViewId="0">
      <pane ySplit="1" topLeftCell="A2" activePane="bottomLeft" state="frozen"/>
      <selection activeCell="AP3" sqref="AP3"/>
      <selection pane="bottomLeft" activeCell="Y3" sqref="Y3"/>
    </sheetView>
  </sheetViews>
  <sheetFormatPr defaultColWidth="9.109375" defaultRowHeight="17.399999999999999" x14ac:dyDescent="0.25"/>
  <cols>
    <col min="1" max="1" width="18.21875" style="2" bestFit="1" customWidth="1"/>
    <col min="2" max="2" width="24.88671875" style="2" bestFit="1" customWidth="1"/>
    <col min="3" max="3" width="21.5546875" style="2" bestFit="1" customWidth="1"/>
    <col min="4" max="4" width="13.21875" style="2" customWidth="1"/>
    <col min="5" max="5" width="12.33203125" style="2" customWidth="1"/>
    <col min="6" max="6" width="12.33203125" style="13" bestFit="1" customWidth="1"/>
    <col min="7" max="7" width="13.6640625" style="13" bestFit="1" customWidth="1"/>
    <col min="8" max="8" width="12.33203125" style="2" bestFit="1" customWidth="1"/>
    <col min="9" max="9" width="12.33203125" style="2" customWidth="1"/>
    <col min="10" max="10" width="13.21875" style="2" bestFit="1" customWidth="1"/>
    <col min="11" max="11" width="14.5546875" style="2" customWidth="1"/>
    <col min="12" max="12" width="14.21875" style="2" bestFit="1" customWidth="1"/>
    <col min="13" max="13" width="22.6640625" style="2" customWidth="1"/>
    <col min="14" max="21" width="8.6640625" style="1" customWidth="1"/>
    <col min="22" max="22" width="8.6640625" style="11" customWidth="1"/>
    <col min="23" max="33" width="8.6640625" style="1" customWidth="1"/>
    <col min="34" max="16384" width="9.109375" style="1"/>
  </cols>
  <sheetData>
    <row r="1" spans="1:13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 t="s">
        <v>83</v>
      </c>
      <c r="M1" s="89"/>
    </row>
    <row r="2" spans="1:13" s="4" customFormat="1" ht="48" customHeight="1" x14ac:dyDescent="0.25">
      <c r="A2" s="94" t="s">
        <v>29</v>
      </c>
      <c r="B2" s="95"/>
      <c r="C2" s="95"/>
      <c r="D2" s="21"/>
      <c r="E2" s="21"/>
      <c r="F2" s="21"/>
      <c r="G2" s="21"/>
      <c r="H2" s="21"/>
      <c r="I2" s="21"/>
      <c r="J2" s="21"/>
      <c r="K2" s="21"/>
      <c r="L2" s="21"/>
      <c r="M2" s="40"/>
    </row>
    <row r="3" spans="1:13" s="6" customFormat="1" ht="42.75" customHeight="1" x14ac:dyDescent="0.25">
      <c r="A3" s="96" t="s">
        <v>134</v>
      </c>
      <c r="B3" s="96" t="s">
        <v>1</v>
      </c>
      <c r="C3" s="84" t="s">
        <v>2</v>
      </c>
      <c r="D3" s="93" t="s">
        <v>135</v>
      </c>
      <c r="E3" s="93" t="s">
        <v>322</v>
      </c>
      <c r="F3" s="93" t="s">
        <v>489</v>
      </c>
      <c r="G3" s="87" t="s">
        <v>490</v>
      </c>
      <c r="H3" s="87" t="s">
        <v>491</v>
      </c>
      <c r="I3" s="87" t="s">
        <v>423</v>
      </c>
      <c r="J3" s="85" t="s">
        <v>492</v>
      </c>
      <c r="K3" s="87" t="s">
        <v>493</v>
      </c>
      <c r="L3" s="90" t="s">
        <v>0</v>
      </c>
      <c r="M3" s="92" t="s">
        <v>472</v>
      </c>
    </row>
    <row r="4" spans="1:13" s="5" customFormat="1" ht="9.75" customHeight="1" x14ac:dyDescent="0.25">
      <c r="A4" s="96"/>
      <c r="B4" s="96"/>
      <c r="C4" s="84"/>
      <c r="D4" s="93"/>
      <c r="E4" s="93"/>
      <c r="F4" s="93"/>
      <c r="G4" s="93"/>
      <c r="H4" s="93"/>
      <c r="I4" s="93"/>
      <c r="J4" s="86"/>
      <c r="K4" s="93"/>
      <c r="L4" s="91"/>
      <c r="M4" s="92"/>
    </row>
    <row r="5" spans="1:13" s="5" customFormat="1" ht="11.25" customHeight="1" x14ac:dyDescent="0.25">
      <c r="A5" s="96"/>
      <c r="B5" s="96"/>
      <c r="C5" s="84"/>
      <c r="D5" s="93"/>
      <c r="E5" s="93"/>
      <c r="F5" s="93"/>
      <c r="G5" s="93"/>
      <c r="H5" s="93"/>
      <c r="I5" s="93"/>
      <c r="J5" s="87"/>
      <c r="K5" s="93"/>
      <c r="L5" s="91"/>
      <c r="M5" s="92"/>
    </row>
    <row r="6" spans="1:13" s="9" customFormat="1" ht="20.100000000000001" customHeight="1" x14ac:dyDescent="0.25">
      <c r="A6" s="59"/>
      <c r="B6" s="52" t="s">
        <v>325</v>
      </c>
      <c r="C6" s="52" t="s">
        <v>324</v>
      </c>
      <c r="D6" s="49"/>
      <c r="E6" s="8">
        <v>22</v>
      </c>
      <c r="F6" s="8">
        <f>2*11</f>
        <v>22</v>
      </c>
      <c r="G6" s="8">
        <v>3</v>
      </c>
      <c r="H6" s="8">
        <v>18</v>
      </c>
      <c r="I6" s="41">
        <v>38</v>
      </c>
      <c r="J6" s="8">
        <v>5</v>
      </c>
      <c r="K6" s="8">
        <f>18*2</f>
        <v>36</v>
      </c>
      <c r="L6" s="36">
        <f t="shared" ref="L6:L31" si="0">SUM(D6:K6)</f>
        <v>144</v>
      </c>
      <c r="M6" s="69">
        <v>1</v>
      </c>
    </row>
    <row r="7" spans="1:13" s="9" customFormat="1" ht="20.100000000000001" customHeight="1" x14ac:dyDescent="0.25">
      <c r="A7" s="58"/>
      <c r="B7" s="18" t="s">
        <v>333</v>
      </c>
      <c r="C7" s="18" t="s">
        <v>62</v>
      </c>
      <c r="D7" s="49"/>
      <c r="E7" s="49"/>
      <c r="F7" s="8">
        <f>2*19</f>
        <v>38</v>
      </c>
      <c r="G7" s="8">
        <v>16</v>
      </c>
      <c r="H7" s="8">
        <v>10</v>
      </c>
      <c r="I7" s="49"/>
      <c r="J7" s="8">
        <v>19</v>
      </c>
      <c r="K7" s="8">
        <f>21*2</f>
        <v>42</v>
      </c>
      <c r="L7" s="8">
        <f t="shared" si="0"/>
        <v>125</v>
      </c>
      <c r="M7" s="70">
        <v>2</v>
      </c>
    </row>
    <row r="8" spans="1:13" s="9" customFormat="1" ht="20.100000000000001" customHeight="1" x14ac:dyDescent="0.25">
      <c r="A8" s="58"/>
      <c r="B8" s="16" t="s">
        <v>63</v>
      </c>
      <c r="C8" s="16" t="s">
        <v>106</v>
      </c>
      <c r="D8" s="49"/>
      <c r="E8" s="49"/>
      <c r="F8" s="8">
        <f>2*19</f>
        <v>38</v>
      </c>
      <c r="G8" s="8">
        <v>16</v>
      </c>
      <c r="H8" s="8">
        <v>11</v>
      </c>
      <c r="I8" s="49"/>
      <c r="J8" s="8">
        <v>18</v>
      </c>
      <c r="K8" s="8">
        <f>20*2</f>
        <v>40</v>
      </c>
      <c r="L8" s="8">
        <f t="shared" si="0"/>
        <v>123</v>
      </c>
      <c r="M8" s="70">
        <v>3</v>
      </c>
    </row>
    <row r="9" spans="1:13" s="10" customFormat="1" ht="20.100000000000001" customHeight="1" x14ac:dyDescent="0.25">
      <c r="A9" s="58"/>
      <c r="B9" s="16" t="s">
        <v>332</v>
      </c>
      <c r="C9" s="16" t="s">
        <v>329</v>
      </c>
      <c r="D9" s="49"/>
      <c r="E9" s="49"/>
      <c r="F9" s="8">
        <f>2*18</f>
        <v>36</v>
      </c>
      <c r="G9" s="8">
        <v>18</v>
      </c>
      <c r="H9" s="49"/>
      <c r="I9" s="49"/>
      <c r="J9" s="49"/>
      <c r="K9" s="49"/>
      <c r="L9" s="8">
        <f t="shared" si="0"/>
        <v>54</v>
      </c>
      <c r="M9" s="70">
        <v>4</v>
      </c>
    </row>
    <row r="10" spans="1:13" s="9" customFormat="1" ht="20.100000000000001" customHeight="1" x14ac:dyDescent="0.25">
      <c r="A10" s="57"/>
      <c r="B10" s="18" t="s">
        <v>425</v>
      </c>
      <c r="C10" s="18" t="s">
        <v>424</v>
      </c>
      <c r="D10" s="49"/>
      <c r="E10" s="49"/>
      <c r="F10" s="49"/>
      <c r="G10" s="49"/>
      <c r="H10" s="49"/>
      <c r="I10" s="41">
        <v>34</v>
      </c>
      <c r="J10" s="49"/>
      <c r="K10" s="8">
        <f>2*2</f>
        <v>4</v>
      </c>
      <c r="L10" s="8">
        <f t="shared" si="0"/>
        <v>38</v>
      </c>
      <c r="M10" s="71"/>
    </row>
    <row r="11" spans="1:13" s="9" customFormat="1" ht="20.100000000000001" customHeight="1" x14ac:dyDescent="0.25">
      <c r="A11" s="58"/>
      <c r="B11" s="17" t="s">
        <v>47</v>
      </c>
      <c r="C11" s="17" t="s">
        <v>330</v>
      </c>
      <c r="D11" s="49"/>
      <c r="E11" s="49"/>
      <c r="F11" s="8">
        <f>2*8</f>
        <v>16</v>
      </c>
      <c r="G11" s="49"/>
      <c r="H11" s="49"/>
      <c r="I11" s="49"/>
      <c r="J11" s="8">
        <v>14</v>
      </c>
      <c r="K11" s="8">
        <f>3*2</f>
        <v>6</v>
      </c>
      <c r="L11" s="8">
        <f t="shared" si="0"/>
        <v>36</v>
      </c>
      <c r="M11" s="70">
        <v>5</v>
      </c>
    </row>
    <row r="12" spans="1:13" s="9" customFormat="1" ht="19.5" customHeight="1" x14ac:dyDescent="0.25">
      <c r="A12" s="58"/>
      <c r="B12" s="17" t="s">
        <v>395</v>
      </c>
      <c r="C12" s="17" t="s">
        <v>394</v>
      </c>
      <c r="D12" s="49"/>
      <c r="E12" s="49"/>
      <c r="F12" s="49"/>
      <c r="G12" s="49"/>
      <c r="H12" s="41">
        <v>26</v>
      </c>
      <c r="I12" s="49"/>
      <c r="J12" s="49"/>
      <c r="K12" s="49"/>
      <c r="L12" s="8">
        <f t="shared" si="0"/>
        <v>26</v>
      </c>
      <c r="M12" s="70">
        <v>6</v>
      </c>
    </row>
    <row r="13" spans="1:13" s="9" customFormat="1" ht="20.100000000000001" customHeight="1" x14ac:dyDescent="0.25">
      <c r="A13" s="58"/>
      <c r="B13" s="17" t="s">
        <v>58</v>
      </c>
      <c r="C13" s="17" t="s">
        <v>132</v>
      </c>
      <c r="D13" s="8">
        <v>21</v>
      </c>
      <c r="E13" s="41">
        <v>4</v>
      </c>
      <c r="F13" s="49"/>
      <c r="G13" s="49"/>
      <c r="H13" s="49"/>
      <c r="I13" s="49"/>
      <c r="J13" s="49"/>
      <c r="K13" s="49"/>
      <c r="L13" s="8">
        <f t="shared" si="0"/>
        <v>25</v>
      </c>
      <c r="M13" s="65"/>
    </row>
    <row r="14" spans="1:13" s="9" customFormat="1" ht="20.100000000000001" customHeight="1" x14ac:dyDescent="0.25">
      <c r="A14" s="58"/>
      <c r="B14" s="17" t="s">
        <v>321</v>
      </c>
      <c r="C14" s="17" t="s">
        <v>320</v>
      </c>
      <c r="D14" s="49"/>
      <c r="E14" s="8">
        <v>7</v>
      </c>
      <c r="F14" s="49"/>
      <c r="G14" s="8">
        <v>16</v>
      </c>
      <c r="H14" s="49"/>
      <c r="I14" s="49"/>
      <c r="J14" s="49"/>
      <c r="K14" s="49"/>
      <c r="L14" s="8">
        <f t="shared" si="0"/>
        <v>23</v>
      </c>
      <c r="M14" s="65"/>
    </row>
    <row r="15" spans="1:13" s="9" customFormat="1" ht="20.100000000000001" customHeight="1" x14ac:dyDescent="0.25">
      <c r="A15" s="58"/>
      <c r="B15" s="16" t="s">
        <v>323</v>
      </c>
      <c r="C15" s="16" t="s">
        <v>51</v>
      </c>
      <c r="D15" s="49"/>
      <c r="E15" s="8">
        <v>19</v>
      </c>
      <c r="F15" s="49"/>
      <c r="G15" s="53"/>
      <c r="H15" s="49"/>
      <c r="I15" s="49"/>
      <c r="J15" s="49"/>
      <c r="K15" s="49"/>
      <c r="L15" s="8">
        <f t="shared" si="0"/>
        <v>19</v>
      </c>
      <c r="M15" s="65"/>
    </row>
    <row r="16" spans="1:13" s="3" customFormat="1" ht="15" x14ac:dyDescent="0.25">
      <c r="A16" s="58"/>
      <c r="B16" s="16" t="s">
        <v>331</v>
      </c>
      <c r="C16" s="17" t="s">
        <v>77</v>
      </c>
      <c r="D16" s="49"/>
      <c r="E16" s="49"/>
      <c r="F16" s="8">
        <f>2*8</f>
        <v>16</v>
      </c>
      <c r="G16" s="53"/>
      <c r="H16" s="49"/>
      <c r="I16" s="49"/>
      <c r="J16" s="49"/>
      <c r="K16" s="49"/>
      <c r="L16" s="8">
        <f t="shared" si="0"/>
        <v>16</v>
      </c>
      <c r="M16" s="65"/>
    </row>
    <row r="17" spans="1:13" s="3" customFormat="1" ht="15" x14ac:dyDescent="0.25">
      <c r="A17" s="57"/>
      <c r="B17" s="18" t="s">
        <v>334</v>
      </c>
      <c r="C17" s="18" t="s">
        <v>65</v>
      </c>
      <c r="D17" s="49"/>
      <c r="E17" s="49"/>
      <c r="F17" s="7">
        <f>2*7</f>
        <v>14</v>
      </c>
      <c r="G17" s="53"/>
      <c r="H17" s="49"/>
      <c r="I17" s="49"/>
      <c r="J17" s="49"/>
      <c r="K17" s="49"/>
      <c r="L17" s="8">
        <f t="shared" si="0"/>
        <v>14</v>
      </c>
      <c r="M17" s="65"/>
    </row>
    <row r="18" spans="1:13" s="3" customFormat="1" ht="15" x14ac:dyDescent="0.25">
      <c r="A18" s="57"/>
      <c r="B18" s="18" t="s">
        <v>334</v>
      </c>
      <c r="C18" s="18" t="s">
        <v>340</v>
      </c>
      <c r="D18" s="49"/>
      <c r="E18" s="49"/>
      <c r="F18" s="50"/>
      <c r="G18" s="8">
        <v>7</v>
      </c>
      <c r="H18" s="49"/>
      <c r="I18" s="49"/>
      <c r="J18" s="8">
        <v>7</v>
      </c>
      <c r="K18" s="49"/>
      <c r="L18" s="8">
        <f t="shared" si="0"/>
        <v>14</v>
      </c>
      <c r="M18" s="65"/>
    </row>
    <row r="19" spans="1:13" s="3" customFormat="1" ht="15" x14ac:dyDescent="0.25">
      <c r="A19" s="57"/>
      <c r="B19" s="18" t="s">
        <v>475</v>
      </c>
      <c r="C19" s="18" t="s">
        <v>474</v>
      </c>
      <c r="D19" s="49"/>
      <c r="E19" s="49"/>
      <c r="F19" s="50"/>
      <c r="G19" s="49"/>
      <c r="H19" s="49"/>
      <c r="I19" s="49"/>
      <c r="J19" s="49"/>
      <c r="K19" s="8">
        <f>7*2</f>
        <v>14</v>
      </c>
      <c r="L19" s="8">
        <f t="shared" si="0"/>
        <v>14</v>
      </c>
      <c r="M19" s="67"/>
    </row>
    <row r="20" spans="1:13" s="3" customFormat="1" ht="15" x14ac:dyDescent="0.25">
      <c r="A20" s="58"/>
      <c r="B20" s="18" t="s">
        <v>40</v>
      </c>
      <c r="C20" s="18" t="s">
        <v>39</v>
      </c>
      <c r="D20" s="49"/>
      <c r="E20" s="49"/>
      <c r="F20" s="49"/>
      <c r="G20" s="49"/>
      <c r="H20" s="41">
        <v>12</v>
      </c>
      <c r="I20" s="49"/>
      <c r="J20" s="49"/>
      <c r="K20" s="49"/>
      <c r="L20" s="8">
        <f t="shared" si="0"/>
        <v>12</v>
      </c>
      <c r="M20" s="65"/>
    </row>
    <row r="21" spans="1:13" s="3" customFormat="1" ht="15" x14ac:dyDescent="0.25">
      <c r="A21" s="57"/>
      <c r="B21" s="18" t="s">
        <v>200</v>
      </c>
      <c r="C21" s="18" t="s">
        <v>473</v>
      </c>
      <c r="D21" s="49"/>
      <c r="E21" s="49"/>
      <c r="F21" s="49"/>
      <c r="G21" s="49"/>
      <c r="H21" s="49"/>
      <c r="I21" s="49"/>
      <c r="J21" s="49"/>
      <c r="K21" s="8">
        <f>6*2</f>
        <v>12</v>
      </c>
      <c r="L21" s="8">
        <f t="shared" si="0"/>
        <v>12</v>
      </c>
      <c r="M21" s="65"/>
    </row>
    <row r="22" spans="1:13" s="3" customFormat="1" ht="15" x14ac:dyDescent="0.25">
      <c r="A22" s="57"/>
      <c r="B22" s="18" t="s">
        <v>476</v>
      </c>
      <c r="C22" s="18" t="s">
        <v>479</v>
      </c>
      <c r="D22" s="49"/>
      <c r="E22" s="49"/>
      <c r="F22" s="49"/>
      <c r="G22" s="49"/>
      <c r="H22" s="50"/>
      <c r="I22" s="49"/>
      <c r="J22" s="49"/>
      <c r="K22" s="8">
        <f>3*2</f>
        <v>6</v>
      </c>
      <c r="L22" s="8">
        <f t="shared" si="0"/>
        <v>6</v>
      </c>
      <c r="M22" s="8"/>
    </row>
    <row r="23" spans="1:13" s="3" customFormat="1" ht="15" x14ac:dyDescent="0.25">
      <c r="A23" s="58"/>
      <c r="B23" s="16" t="s">
        <v>348</v>
      </c>
      <c r="C23" s="16" t="s">
        <v>36</v>
      </c>
      <c r="D23" s="49"/>
      <c r="E23" s="49"/>
      <c r="F23" s="49"/>
      <c r="G23" s="8">
        <v>5</v>
      </c>
      <c r="H23" s="50"/>
      <c r="I23" s="49"/>
      <c r="J23" s="49"/>
      <c r="K23" s="49"/>
      <c r="L23" s="8">
        <f t="shared" si="0"/>
        <v>5</v>
      </c>
      <c r="M23" s="8"/>
    </row>
    <row r="24" spans="1:13" s="3" customFormat="1" ht="15" x14ac:dyDescent="0.25">
      <c r="A24" s="57"/>
      <c r="B24" s="18" t="s">
        <v>420</v>
      </c>
      <c r="C24" s="18"/>
      <c r="D24" s="49"/>
      <c r="E24" s="49"/>
      <c r="F24" s="49"/>
      <c r="G24" s="49"/>
      <c r="H24" s="49"/>
      <c r="I24" s="50"/>
      <c r="J24" s="49"/>
      <c r="K24" s="8">
        <f>1*2</f>
        <v>2</v>
      </c>
      <c r="L24" s="8">
        <f t="shared" si="0"/>
        <v>2</v>
      </c>
      <c r="M24" s="23"/>
    </row>
    <row r="25" spans="1:13" s="3" customFormat="1" ht="15" x14ac:dyDescent="0.25">
      <c r="A25" s="58"/>
      <c r="B25" s="17" t="s">
        <v>131</v>
      </c>
      <c r="C25" s="17" t="s">
        <v>59</v>
      </c>
      <c r="D25" s="49"/>
      <c r="E25" s="49"/>
      <c r="F25" s="49"/>
      <c r="G25" s="49"/>
      <c r="H25" s="49"/>
      <c r="I25" s="49"/>
      <c r="J25" s="49"/>
      <c r="K25" s="49"/>
      <c r="L25" s="8">
        <f t="shared" si="0"/>
        <v>0</v>
      </c>
      <c r="M25" s="8"/>
    </row>
    <row r="26" spans="1:13" s="3" customFormat="1" ht="15" x14ac:dyDescent="0.25">
      <c r="A26" s="57"/>
      <c r="B26" s="17" t="s">
        <v>315</v>
      </c>
      <c r="C26" s="17" t="s">
        <v>318</v>
      </c>
      <c r="D26" s="49"/>
      <c r="E26" s="49"/>
      <c r="F26" s="49"/>
      <c r="G26" s="53"/>
      <c r="H26" s="49"/>
      <c r="I26" s="49"/>
      <c r="J26" s="49"/>
      <c r="K26" s="49"/>
      <c r="L26" s="8">
        <f t="shared" si="0"/>
        <v>0</v>
      </c>
      <c r="M26" s="7"/>
    </row>
    <row r="27" spans="1:13" s="3" customFormat="1" ht="15" x14ac:dyDescent="0.25">
      <c r="A27" s="57"/>
      <c r="B27" s="16" t="s">
        <v>47</v>
      </c>
      <c r="C27" s="16" t="s">
        <v>317</v>
      </c>
      <c r="D27" s="49"/>
      <c r="E27" s="49"/>
      <c r="F27" s="49"/>
      <c r="G27" s="53"/>
      <c r="H27" s="49"/>
      <c r="I27" s="49"/>
      <c r="J27" s="49"/>
      <c r="K27" s="49"/>
      <c r="L27" s="8">
        <f t="shared" si="0"/>
        <v>0</v>
      </c>
      <c r="M27" s="8"/>
    </row>
    <row r="28" spans="1:13" s="3" customFormat="1" ht="15" x14ac:dyDescent="0.25">
      <c r="A28" s="57"/>
      <c r="B28" s="16" t="s">
        <v>316</v>
      </c>
      <c r="C28" s="17" t="s">
        <v>128</v>
      </c>
      <c r="D28" s="49"/>
      <c r="E28" s="49"/>
      <c r="F28" s="49"/>
      <c r="G28" s="53"/>
      <c r="H28" s="49"/>
      <c r="I28" s="49"/>
      <c r="J28" s="49"/>
      <c r="K28" s="49"/>
      <c r="L28" s="8">
        <f t="shared" si="0"/>
        <v>0</v>
      </c>
      <c r="M28" s="7"/>
    </row>
    <row r="29" spans="1:13" s="3" customFormat="1" x14ac:dyDescent="0.25">
      <c r="A29" s="19"/>
      <c r="B29" s="18"/>
      <c r="C29" s="18"/>
      <c r="D29" s="43"/>
      <c r="E29" s="42"/>
      <c r="F29" s="45"/>
      <c r="G29" s="42"/>
      <c r="H29" s="42"/>
      <c r="I29" s="42"/>
      <c r="J29" s="44"/>
      <c r="K29" s="23"/>
      <c r="L29" s="8">
        <f t="shared" si="0"/>
        <v>0</v>
      </c>
      <c r="M29" s="23"/>
    </row>
    <row r="30" spans="1:13" s="3" customFormat="1" ht="15" x14ac:dyDescent="0.25">
      <c r="A30" s="19"/>
      <c r="B30" s="18"/>
      <c r="C30" s="18"/>
      <c r="D30" s="42"/>
      <c r="E30" s="42"/>
      <c r="F30" s="42"/>
      <c r="G30" s="42"/>
      <c r="H30" s="42"/>
      <c r="I30" s="42"/>
      <c r="J30" s="42"/>
      <c r="K30" s="8"/>
      <c r="L30" s="8">
        <f t="shared" si="0"/>
        <v>0</v>
      </c>
      <c r="M30" s="8"/>
    </row>
    <row r="31" spans="1:13" s="3" customFormat="1" x14ac:dyDescent="0.25">
      <c r="A31" s="19"/>
      <c r="B31" s="18"/>
      <c r="C31" s="18"/>
      <c r="D31" s="43"/>
      <c r="E31" s="42"/>
      <c r="F31" s="45"/>
      <c r="G31" s="42"/>
      <c r="H31" s="42"/>
      <c r="I31" s="42"/>
      <c r="J31" s="44"/>
      <c r="K31" s="23"/>
      <c r="L31" s="8">
        <f t="shared" si="0"/>
        <v>0</v>
      </c>
      <c r="M31" s="23"/>
    </row>
    <row r="32" spans="1:13" s="3" customFormat="1" x14ac:dyDescent="0.25">
      <c r="F32" s="12"/>
      <c r="G32" s="12"/>
    </row>
    <row r="33" spans="6:7" s="3" customFormat="1" x14ac:dyDescent="0.25">
      <c r="F33" s="12"/>
      <c r="G33" s="12"/>
    </row>
    <row r="34" spans="6:7" s="3" customFormat="1" x14ac:dyDescent="0.25">
      <c r="F34" s="12"/>
      <c r="G34" s="12"/>
    </row>
    <row r="35" spans="6:7" s="3" customFormat="1" x14ac:dyDescent="0.25">
      <c r="F35" s="12"/>
      <c r="G35" s="12"/>
    </row>
    <row r="36" spans="6:7" s="3" customFormat="1" x14ac:dyDescent="0.25">
      <c r="F36" s="12"/>
      <c r="G36" s="12"/>
    </row>
    <row r="37" spans="6:7" s="3" customFormat="1" x14ac:dyDescent="0.25">
      <c r="F37" s="12"/>
      <c r="G37" s="12"/>
    </row>
    <row r="38" spans="6:7" s="3" customFormat="1" x14ac:dyDescent="0.25">
      <c r="F38" s="12"/>
      <c r="G38" s="12"/>
    </row>
    <row r="39" spans="6:7" s="3" customFormat="1" x14ac:dyDescent="0.25">
      <c r="F39" s="12"/>
      <c r="G39" s="12"/>
    </row>
    <row r="40" spans="6:7" s="3" customFormat="1" x14ac:dyDescent="0.25">
      <c r="F40" s="12"/>
      <c r="G40" s="12"/>
    </row>
    <row r="41" spans="6:7" s="3" customFormat="1" x14ac:dyDescent="0.25">
      <c r="F41" s="12"/>
      <c r="G41" s="12"/>
    </row>
    <row r="42" spans="6:7" s="3" customFormat="1" x14ac:dyDescent="0.25">
      <c r="F42" s="12"/>
      <c r="G42" s="12"/>
    </row>
    <row r="43" spans="6:7" s="3" customFormat="1" x14ac:dyDescent="0.25">
      <c r="F43" s="12"/>
      <c r="G43" s="12"/>
    </row>
    <row r="44" spans="6:7" s="3" customFormat="1" x14ac:dyDescent="0.25">
      <c r="F44" s="12"/>
      <c r="G44" s="12"/>
    </row>
    <row r="45" spans="6:7" s="3" customFormat="1" x14ac:dyDescent="0.25">
      <c r="F45" s="12"/>
      <c r="G45" s="12"/>
    </row>
    <row r="46" spans="6:7" s="3" customFormat="1" x14ac:dyDescent="0.25">
      <c r="F46" s="12"/>
      <c r="G46" s="12"/>
    </row>
    <row r="47" spans="6:7" s="3" customFormat="1" x14ac:dyDescent="0.25">
      <c r="F47" s="12"/>
      <c r="G47" s="12"/>
    </row>
    <row r="48" spans="6:7" s="3" customFormat="1" x14ac:dyDescent="0.25">
      <c r="F48" s="12"/>
      <c r="G48" s="12"/>
    </row>
    <row r="49" spans="6:7" s="3" customFormat="1" x14ac:dyDescent="0.25">
      <c r="F49" s="12"/>
      <c r="G49" s="12"/>
    </row>
    <row r="50" spans="6:7" s="3" customFormat="1" x14ac:dyDescent="0.25">
      <c r="F50" s="12"/>
      <c r="G50" s="12"/>
    </row>
    <row r="51" spans="6:7" s="3" customFormat="1" x14ac:dyDescent="0.25">
      <c r="F51" s="12"/>
      <c r="G51" s="12"/>
    </row>
    <row r="52" spans="6:7" s="3" customFormat="1" x14ac:dyDescent="0.25">
      <c r="F52" s="12"/>
      <c r="G52" s="12"/>
    </row>
    <row r="53" spans="6:7" s="3" customFormat="1" x14ac:dyDescent="0.25">
      <c r="F53" s="12"/>
      <c r="G53" s="12"/>
    </row>
    <row r="54" spans="6:7" s="3" customFormat="1" x14ac:dyDescent="0.25">
      <c r="F54" s="12"/>
      <c r="G54" s="12"/>
    </row>
    <row r="55" spans="6:7" s="3" customFormat="1" x14ac:dyDescent="0.25">
      <c r="F55" s="12"/>
      <c r="G55" s="12"/>
    </row>
    <row r="56" spans="6:7" s="3" customFormat="1" x14ac:dyDescent="0.25">
      <c r="F56" s="12"/>
      <c r="G56" s="12"/>
    </row>
    <row r="57" spans="6:7" s="3" customFormat="1" x14ac:dyDescent="0.25">
      <c r="F57" s="12"/>
      <c r="G57" s="12"/>
    </row>
    <row r="58" spans="6:7" s="3" customFormat="1" x14ac:dyDescent="0.25">
      <c r="F58" s="12"/>
      <c r="G58" s="12"/>
    </row>
    <row r="59" spans="6:7" s="3" customFormat="1" x14ac:dyDescent="0.25">
      <c r="F59" s="12"/>
      <c r="G59" s="12"/>
    </row>
    <row r="60" spans="6:7" s="3" customFormat="1" x14ac:dyDescent="0.25">
      <c r="F60" s="12"/>
      <c r="G60" s="12"/>
    </row>
    <row r="61" spans="6:7" s="3" customFormat="1" x14ac:dyDescent="0.25">
      <c r="F61" s="12"/>
      <c r="G61" s="12"/>
    </row>
    <row r="62" spans="6:7" s="3" customFormat="1" x14ac:dyDescent="0.25">
      <c r="F62" s="12"/>
      <c r="G62" s="12"/>
    </row>
    <row r="63" spans="6:7" s="3" customFormat="1" x14ac:dyDescent="0.25">
      <c r="F63" s="12"/>
      <c r="G63" s="12"/>
    </row>
    <row r="64" spans="6:7" s="3" customFormat="1" x14ac:dyDescent="0.25">
      <c r="F64" s="12"/>
      <c r="G64" s="12"/>
    </row>
    <row r="65" spans="6:7" s="3" customFormat="1" x14ac:dyDescent="0.25">
      <c r="F65" s="12"/>
      <c r="G65" s="12"/>
    </row>
    <row r="66" spans="6:7" s="3" customFormat="1" x14ac:dyDescent="0.25">
      <c r="F66" s="12"/>
      <c r="G66" s="12"/>
    </row>
    <row r="67" spans="6:7" s="3" customFormat="1" x14ac:dyDescent="0.25">
      <c r="F67" s="12"/>
      <c r="G67" s="12"/>
    </row>
    <row r="68" spans="6:7" s="3" customFormat="1" x14ac:dyDescent="0.25">
      <c r="F68" s="12"/>
      <c r="G68" s="12"/>
    </row>
    <row r="69" spans="6:7" s="3" customFormat="1" x14ac:dyDescent="0.25">
      <c r="F69" s="12"/>
      <c r="G69" s="12"/>
    </row>
    <row r="70" spans="6:7" s="3" customFormat="1" x14ac:dyDescent="0.25">
      <c r="F70" s="12"/>
      <c r="G70" s="12"/>
    </row>
    <row r="71" spans="6:7" s="3" customFormat="1" x14ac:dyDescent="0.25">
      <c r="F71" s="12"/>
      <c r="G71" s="12"/>
    </row>
    <row r="72" spans="6:7" s="3" customFormat="1" x14ac:dyDescent="0.25">
      <c r="F72" s="12"/>
      <c r="G72" s="12"/>
    </row>
    <row r="73" spans="6:7" s="3" customFormat="1" x14ac:dyDescent="0.25">
      <c r="F73" s="12"/>
      <c r="G73" s="12"/>
    </row>
    <row r="74" spans="6:7" s="3" customFormat="1" x14ac:dyDescent="0.25">
      <c r="F74" s="12"/>
      <c r="G74" s="12"/>
    </row>
    <row r="75" spans="6:7" s="3" customFormat="1" x14ac:dyDescent="0.25">
      <c r="F75" s="12"/>
      <c r="G75" s="12"/>
    </row>
    <row r="76" spans="6:7" s="3" customFormat="1" x14ac:dyDescent="0.25">
      <c r="F76" s="12"/>
      <c r="G76" s="12"/>
    </row>
    <row r="77" spans="6:7" s="3" customFormat="1" x14ac:dyDescent="0.25">
      <c r="F77" s="12"/>
      <c r="G77" s="12"/>
    </row>
    <row r="78" spans="6:7" s="3" customFormat="1" x14ac:dyDescent="0.25">
      <c r="F78" s="12"/>
      <c r="G78" s="12"/>
    </row>
    <row r="79" spans="6:7" s="3" customFormat="1" x14ac:dyDescent="0.25">
      <c r="F79" s="12"/>
      <c r="G79" s="12"/>
    </row>
    <row r="80" spans="6:7" s="3" customFormat="1" x14ac:dyDescent="0.25">
      <c r="F80" s="12"/>
      <c r="G80" s="12"/>
    </row>
    <row r="81" spans="6:7" s="3" customFormat="1" x14ac:dyDescent="0.25">
      <c r="F81" s="12"/>
      <c r="G81" s="12"/>
    </row>
    <row r="82" spans="6:7" s="3" customFormat="1" x14ac:dyDescent="0.25">
      <c r="F82" s="12"/>
      <c r="G82" s="12"/>
    </row>
    <row r="83" spans="6:7" s="3" customFormat="1" x14ac:dyDescent="0.25">
      <c r="F83" s="12"/>
      <c r="G83" s="12"/>
    </row>
    <row r="84" spans="6:7" s="3" customFormat="1" x14ac:dyDescent="0.25">
      <c r="F84" s="12"/>
      <c r="G84" s="12"/>
    </row>
    <row r="85" spans="6:7" s="3" customFormat="1" x14ac:dyDescent="0.25">
      <c r="F85" s="12"/>
      <c r="G85" s="12"/>
    </row>
    <row r="86" spans="6:7" s="3" customFormat="1" x14ac:dyDescent="0.25">
      <c r="F86" s="12"/>
      <c r="G86" s="12"/>
    </row>
    <row r="87" spans="6:7" s="3" customFormat="1" x14ac:dyDescent="0.25">
      <c r="F87" s="12"/>
      <c r="G87" s="12"/>
    </row>
    <row r="88" spans="6:7" s="3" customFormat="1" x14ac:dyDescent="0.25">
      <c r="F88" s="12"/>
      <c r="G88" s="12"/>
    </row>
    <row r="89" spans="6:7" s="3" customFormat="1" x14ac:dyDescent="0.25">
      <c r="F89" s="12"/>
      <c r="G89" s="12"/>
    </row>
    <row r="90" spans="6:7" s="3" customFormat="1" x14ac:dyDescent="0.25">
      <c r="F90" s="12"/>
      <c r="G90" s="12"/>
    </row>
    <row r="91" spans="6:7" s="3" customFormat="1" x14ac:dyDescent="0.25">
      <c r="F91" s="12"/>
      <c r="G91" s="12"/>
    </row>
    <row r="92" spans="6:7" s="3" customFormat="1" x14ac:dyDescent="0.25">
      <c r="F92" s="12"/>
      <c r="G92" s="12"/>
    </row>
    <row r="93" spans="6:7" s="3" customFormat="1" x14ac:dyDescent="0.25">
      <c r="F93" s="12"/>
      <c r="G93" s="12"/>
    </row>
    <row r="94" spans="6:7" s="3" customFormat="1" x14ac:dyDescent="0.25">
      <c r="F94" s="12"/>
      <c r="G94" s="12"/>
    </row>
    <row r="95" spans="6:7" s="3" customFormat="1" x14ac:dyDescent="0.25">
      <c r="F95" s="12"/>
      <c r="G95" s="12"/>
    </row>
    <row r="96" spans="6:7" s="3" customFormat="1" x14ac:dyDescent="0.25">
      <c r="F96" s="12"/>
      <c r="G96" s="12"/>
    </row>
    <row r="97" spans="6:7" s="3" customFormat="1" x14ac:dyDescent="0.25">
      <c r="F97" s="12"/>
      <c r="G97" s="12"/>
    </row>
    <row r="98" spans="6:7" s="3" customFormat="1" x14ac:dyDescent="0.25">
      <c r="F98" s="12"/>
      <c r="G98" s="12"/>
    </row>
    <row r="99" spans="6:7" s="3" customFormat="1" x14ac:dyDescent="0.25">
      <c r="F99" s="12"/>
      <c r="G99" s="12"/>
    </row>
    <row r="100" spans="6:7" s="3" customFormat="1" x14ac:dyDescent="0.25">
      <c r="F100" s="12"/>
      <c r="G100" s="12"/>
    </row>
    <row r="101" spans="6:7" s="3" customFormat="1" x14ac:dyDescent="0.25">
      <c r="F101" s="12"/>
      <c r="G101" s="12"/>
    </row>
    <row r="102" spans="6:7" s="3" customFormat="1" x14ac:dyDescent="0.25">
      <c r="F102" s="12"/>
      <c r="G102" s="12"/>
    </row>
    <row r="103" spans="6:7" s="3" customFormat="1" x14ac:dyDescent="0.25">
      <c r="F103" s="12"/>
      <c r="G103" s="12"/>
    </row>
    <row r="104" spans="6:7" s="3" customFormat="1" x14ac:dyDescent="0.25">
      <c r="F104" s="12"/>
      <c r="G104" s="12"/>
    </row>
    <row r="105" spans="6:7" s="3" customFormat="1" x14ac:dyDescent="0.25">
      <c r="F105" s="12"/>
      <c r="G105" s="12"/>
    </row>
    <row r="106" spans="6:7" s="3" customFormat="1" x14ac:dyDescent="0.25">
      <c r="F106" s="12"/>
      <c r="G106" s="12"/>
    </row>
    <row r="107" spans="6:7" s="3" customFormat="1" x14ac:dyDescent="0.25">
      <c r="F107" s="12"/>
      <c r="G107" s="12"/>
    </row>
    <row r="108" spans="6:7" s="3" customFormat="1" x14ac:dyDescent="0.25">
      <c r="F108" s="12"/>
      <c r="G108" s="12"/>
    </row>
    <row r="109" spans="6:7" s="3" customFormat="1" x14ac:dyDescent="0.25">
      <c r="F109" s="12"/>
      <c r="G109" s="12"/>
    </row>
    <row r="110" spans="6:7" s="3" customFormat="1" x14ac:dyDescent="0.25">
      <c r="F110" s="12"/>
      <c r="G110" s="12"/>
    </row>
    <row r="111" spans="6:7" s="3" customFormat="1" x14ac:dyDescent="0.25">
      <c r="F111" s="12"/>
      <c r="G111" s="12"/>
    </row>
    <row r="112" spans="6:7" s="3" customFormat="1" x14ac:dyDescent="0.25">
      <c r="F112" s="12"/>
      <c r="G112" s="12"/>
    </row>
    <row r="113" spans="6:7" s="3" customFormat="1" x14ac:dyDescent="0.25">
      <c r="F113" s="12"/>
      <c r="G113" s="12"/>
    </row>
    <row r="114" spans="6:7" s="3" customFormat="1" x14ac:dyDescent="0.25">
      <c r="F114" s="12"/>
      <c r="G114" s="12"/>
    </row>
    <row r="115" spans="6:7" s="3" customFormat="1" x14ac:dyDescent="0.25">
      <c r="F115" s="12"/>
      <c r="G115" s="12"/>
    </row>
    <row r="116" spans="6:7" s="3" customFormat="1" x14ac:dyDescent="0.25">
      <c r="F116" s="12"/>
      <c r="G116" s="12"/>
    </row>
    <row r="117" spans="6:7" s="3" customFormat="1" x14ac:dyDescent="0.25">
      <c r="F117" s="12"/>
      <c r="G117" s="12"/>
    </row>
    <row r="118" spans="6:7" s="3" customFormat="1" x14ac:dyDescent="0.25">
      <c r="F118" s="12"/>
      <c r="G118" s="12"/>
    </row>
    <row r="119" spans="6:7" s="3" customFormat="1" x14ac:dyDescent="0.25">
      <c r="F119" s="12"/>
      <c r="G119" s="12"/>
    </row>
    <row r="120" spans="6:7" s="3" customFormat="1" x14ac:dyDescent="0.25">
      <c r="F120" s="12"/>
      <c r="G120" s="12"/>
    </row>
    <row r="121" spans="6:7" s="3" customFormat="1" x14ac:dyDescent="0.25">
      <c r="F121" s="12"/>
      <c r="G121" s="12"/>
    </row>
    <row r="122" spans="6:7" s="3" customFormat="1" x14ac:dyDescent="0.25">
      <c r="F122" s="12"/>
      <c r="G122" s="12"/>
    </row>
    <row r="123" spans="6:7" s="3" customFormat="1" x14ac:dyDescent="0.25">
      <c r="F123" s="12"/>
      <c r="G123" s="12"/>
    </row>
    <row r="124" spans="6:7" s="3" customFormat="1" x14ac:dyDescent="0.25">
      <c r="F124" s="12"/>
      <c r="G124" s="12"/>
    </row>
    <row r="125" spans="6:7" s="3" customFormat="1" x14ac:dyDescent="0.25">
      <c r="F125" s="12"/>
      <c r="G125" s="12"/>
    </row>
    <row r="126" spans="6:7" s="3" customFormat="1" x14ac:dyDescent="0.25">
      <c r="F126" s="12"/>
      <c r="G126" s="12"/>
    </row>
    <row r="127" spans="6:7" s="3" customFormat="1" x14ac:dyDescent="0.25">
      <c r="F127" s="12"/>
      <c r="G127" s="12"/>
    </row>
    <row r="128" spans="6:7" s="3" customFormat="1" x14ac:dyDescent="0.25">
      <c r="F128" s="12"/>
      <c r="G128" s="12"/>
    </row>
    <row r="129" spans="6:7" s="3" customFormat="1" x14ac:dyDescent="0.25">
      <c r="F129" s="12"/>
      <c r="G129" s="12"/>
    </row>
    <row r="130" spans="6:7" s="3" customFormat="1" x14ac:dyDescent="0.25">
      <c r="F130" s="12"/>
      <c r="G130" s="12"/>
    </row>
    <row r="131" spans="6:7" s="3" customFormat="1" x14ac:dyDescent="0.25">
      <c r="F131" s="12"/>
      <c r="G131" s="12"/>
    </row>
    <row r="132" spans="6:7" s="3" customFormat="1" x14ac:dyDescent="0.25">
      <c r="F132" s="12"/>
      <c r="G132" s="12"/>
    </row>
    <row r="133" spans="6:7" s="3" customFormat="1" x14ac:dyDescent="0.25">
      <c r="F133" s="12"/>
      <c r="G133" s="12"/>
    </row>
    <row r="134" spans="6:7" s="3" customFormat="1" x14ac:dyDescent="0.25">
      <c r="F134" s="12"/>
      <c r="G134" s="12"/>
    </row>
    <row r="135" spans="6:7" s="3" customFormat="1" x14ac:dyDescent="0.25">
      <c r="F135" s="12"/>
      <c r="G135" s="12"/>
    </row>
    <row r="136" spans="6:7" s="3" customFormat="1" x14ac:dyDescent="0.25">
      <c r="F136" s="12"/>
      <c r="G136" s="12"/>
    </row>
    <row r="137" spans="6:7" s="3" customFormat="1" x14ac:dyDescent="0.25">
      <c r="F137" s="12"/>
      <c r="G137" s="12"/>
    </row>
    <row r="138" spans="6:7" s="3" customFormat="1" x14ac:dyDescent="0.25">
      <c r="F138" s="12"/>
      <c r="G138" s="12"/>
    </row>
    <row r="139" spans="6:7" s="3" customFormat="1" x14ac:dyDescent="0.25">
      <c r="F139" s="12"/>
      <c r="G139" s="12"/>
    </row>
    <row r="140" spans="6:7" s="3" customFormat="1" x14ac:dyDescent="0.25">
      <c r="F140" s="12"/>
      <c r="G140" s="12"/>
    </row>
    <row r="141" spans="6:7" s="3" customFormat="1" x14ac:dyDescent="0.25">
      <c r="F141" s="12"/>
      <c r="G141" s="12"/>
    </row>
    <row r="142" spans="6:7" s="3" customFormat="1" x14ac:dyDescent="0.25">
      <c r="F142" s="12"/>
      <c r="G142" s="12"/>
    </row>
    <row r="143" spans="6:7" s="3" customFormat="1" x14ac:dyDescent="0.25">
      <c r="F143" s="12"/>
      <c r="G143" s="12"/>
    </row>
    <row r="144" spans="6:7" s="3" customFormat="1" x14ac:dyDescent="0.25">
      <c r="F144" s="12"/>
      <c r="G144" s="12"/>
    </row>
    <row r="145" spans="6:7" s="3" customFormat="1" x14ac:dyDescent="0.25">
      <c r="F145" s="12"/>
      <c r="G145" s="12"/>
    </row>
    <row r="146" spans="6:7" s="3" customFormat="1" x14ac:dyDescent="0.25">
      <c r="F146" s="12"/>
      <c r="G146" s="12"/>
    </row>
    <row r="147" spans="6:7" s="3" customFormat="1" x14ac:dyDescent="0.25">
      <c r="F147" s="12"/>
      <c r="G147" s="12"/>
    </row>
    <row r="148" spans="6:7" s="3" customFormat="1" x14ac:dyDescent="0.25">
      <c r="F148" s="12"/>
      <c r="G148" s="12"/>
    </row>
    <row r="149" spans="6:7" s="3" customFormat="1" x14ac:dyDescent="0.25">
      <c r="F149" s="12"/>
      <c r="G149" s="12"/>
    </row>
    <row r="150" spans="6:7" s="3" customFormat="1" x14ac:dyDescent="0.25">
      <c r="F150" s="12"/>
      <c r="G150" s="12"/>
    </row>
    <row r="151" spans="6:7" s="3" customFormat="1" x14ac:dyDescent="0.25">
      <c r="F151" s="12"/>
      <c r="G151" s="12"/>
    </row>
    <row r="152" spans="6:7" s="3" customFormat="1" x14ac:dyDescent="0.25">
      <c r="F152" s="12"/>
      <c r="G152" s="12"/>
    </row>
    <row r="153" spans="6:7" s="3" customFormat="1" x14ac:dyDescent="0.25">
      <c r="F153" s="12"/>
      <c r="G153" s="12"/>
    </row>
    <row r="154" spans="6:7" s="3" customFormat="1" x14ac:dyDescent="0.25">
      <c r="F154" s="12"/>
      <c r="G154" s="12"/>
    </row>
    <row r="155" spans="6:7" s="3" customFormat="1" x14ac:dyDescent="0.25">
      <c r="F155" s="12"/>
      <c r="G155" s="12"/>
    </row>
    <row r="156" spans="6:7" s="3" customFormat="1" x14ac:dyDescent="0.25">
      <c r="F156" s="12"/>
      <c r="G156" s="12"/>
    </row>
    <row r="157" spans="6:7" s="3" customFormat="1" x14ac:dyDescent="0.25">
      <c r="F157" s="12"/>
      <c r="G157" s="12"/>
    </row>
    <row r="158" spans="6:7" s="3" customFormat="1" x14ac:dyDescent="0.25">
      <c r="F158" s="12"/>
      <c r="G158" s="12"/>
    </row>
    <row r="159" spans="6:7" s="3" customFormat="1" x14ac:dyDescent="0.25">
      <c r="F159" s="12"/>
      <c r="G159" s="12"/>
    </row>
    <row r="160" spans="6:7" s="3" customFormat="1" x14ac:dyDescent="0.25">
      <c r="F160" s="12"/>
      <c r="G160" s="12"/>
    </row>
    <row r="161" spans="6:7" s="3" customFormat="1" x14ac:dyDescent="0.25">
      <c r="F161" s="12"/>
      <c r="G161" s="12"/>
    </row>
    <row r="162" spans="6:7" s="3" customFormat="1" x14ac:dyDescent="0.25">
      <c r="F162" s="12"/>
      <c r="G162" s="12"/>
    </row>
    <row r="163" spans="6:7" s="3" customFormat="1" x14ac:dyDescent="0.25">
      <c r="F163" s="12"/>
      <c r="G163" s="12"/>
    </row>
    <row r="164" spans="6:7" s="3" customFormat="1" x14ac:dyDescent="0.25">
      <c r="F164" s="12"/>
      <c r="G164" s="12"/>
    </row>
    <row r="165" spans="6:7" s="3" customFormat="1" x14ac:dyDescent="0.25">
      <c r="F165" s="12"/>
      <c r="G165" s="12"/>
    </row>
    <row r="166" spans="6:7" s="3" customFormat="1" x14ac:dyDescent="0.25">
      <c r="F166" s="12"/>
      <c r="G166" s="12"/>
    </row>
    <row r="167" spans="6:7" s="3" customFormat="1" x14ac:dyDescent="0.25">
      <c r="F167" s="12"/>
      <c r="G167" s="12"/>
    </row>
    <row r="168" spans="6:7" s="3" customFormat="1" x14ac:dyDescent="0.25">
      <c r="F168" s="12"/>
      <c r="G168" s="12"/>
    </row>
    <row r="169" spans="6:7" s="3" customFormat="1" x14ac:dyDescent="0.25">
      <c r="F169" s="12"/>
      <c r="G169" s="12"/>
    </row>
    <row r="170" spans="6:7" s="3" customFormat="1" x14ac:dyDescent="0.25">
      <c r="F170" s="12"/>
      <c r="G170" s="12"/>
    </row>
    <row r="171" spans="6:7" s="3" customFormat="1" x14ac:dyDescent="0.25">
      <c r="F171" s="12"/>
      <c r="G171" s="12"/>
    </row>
    <row r="172" spans="6:7" s="3" customFormat="1" x14ac:dyDescent="0.25">
      <c r="F172" s="12"/>
      <c r="G172" s="12"/>
    </row>
    <row r="173" spans="6:7" s="3" customFormat="1" x14ac:dyDescent="0.25">
      <c r="F173" s="12"/>
      <c r="G173" s="12"/>
    </row>
    <row r="174" spans="6:7" s="3" customFormat="1" x14ac:dyDescent="0.25">
      <c r="F174" s="12"/>
      <c r="G174" s="12"/>
    </row>
    <row r="175" spans="6:7" s="3" customFormat="1" x14ac:dyDescent="0.25">
      <c r="F175" s="12"/>
      <c r="G175" s="12"/>
    </row>
    <row r="176" spans="6:7" s="3" customFormat="1" x14ac:dyDescent="0.25">
      <c r="F176" s="12"/>
      <c r="G176" s="12"/>
    </row>
    <row r="177" spans="6:7" s="3" customFormat="1" x14ac:dyDescent="0.25">
      <c r="F177" s="12"/>
      <c r="G177" s="12"/>
    </row>
    <row r="178" spans="6:7" s="3" customFormat="1" x14ac:dyDescent="0.25">
      <c r="F178" s="12"/>
      <c r="G178" s="12"/>
    </row>
    <row r="179" spans="6:7" s="3" customFormat="1" x14ac:dyDescent="0.25">
      <c r="F179" s="12"/>
      <c r="G179" s="12"/>
    </row>
    <row r="180" spans="6:7" s="3" customFormat="1" x14ac:dyDescent="0.25">
      <c r="F180" s="12"/>
      <c r="G180" s="12"/>
    </row>
    <row r="181" spans="6:7" s="3" customFormat="1" x14ac:dyDescent="0.25">
      <c r="F181" s="12"/>
      <c r="G181" s="12"/>
    </row>
    <row r="182" spans="6:7" s="3" customFormat="1" x14ac:dyDescent="0.25">
      <c r="F182" s="12"/>
      <c r="G182" s="12"/>
    </row>
    <row r="183" spans="6:7" s="3" customFormat="1" x14ac:dyDescent="0.25">
      <c r="F183" s="12"/>
      <c r="G183" s="12"/>
    </row>
    <row r="184" spans="6:7" s="3" customFormat="1" x14ac:dyDescent="0.25">
      <c r="F184" s="12"/>
      <c r="G184" s="12"/>
    </row>
    <row r="185" spans="6:7" s="3" customFormat="1" x14ac:dyDescent="0.25">
      <c r="F185" s="12"/>
      <c r="G185" s="12"/>
    </row>
    <row r="186" spans="6:7" s="3" customFormat="1" x14ac:dyDescent="0.25">
      <c r="F186" s="12"/>
      <c r="G186" s="12"/>
    </row>
    <row r="187" spans="6:7" s="3" customFormat="1" x14ac:dyDescent="0.25">
      <c r="F187" s="12"/>
      <c r="G187" s="12"/>
    </row>
    <row r="188" spans="6:7" s="3" customFormat="1" x14ac:dyDescent="0.25">
      <c r="F188" s="12"/>
      <c r="G188" s="12"/>
    </row>
    <row r="189" spans="6:7" s="3" customFormat="1" x14ac:dyDescent="0.25">
      <c r="F189" s="12"/>
      <c r="G189" s="12"/>
    </row>
    <row r="190" spans="6:7" s="3" customFormat="1" x14ac:dyDescent="0.25">
      <c r="F190" s="12"/>
      <c r="G190" s="12"/>
    </row>
    <row r="191" spans="6:7" s="3" customFormat="1" x14ac:dyDescent="0.25">
      <c r="F191" s="12"/>
      <c r="G191" s="12"/>
    </row>
    <row r="192" spans="6:7" s="3" customFormat="1" x14ac:dyDescent="0.25">
      <c r="F192" s="12"/>
      <c r="G192" s="12"/>
    </row>
    <row r="193" spans="6:7" s="3" customFormat="1" x14ac:dyDescent="0.25">
      <c r="F193" s="12"/>
      <c r="G193" s="12"/>
    </row>
    <row r="194" spans="6:7" s="3" customFormat="1" x14ac:dyDescent="0.25">
      <c r="F194" s="12"/>
      <c r="G194" s="12"/>
    </row>
    <row r="195" spans="6:7" s="3" customFormat="1" x14ac:dyDescent="0.25">
      <c r="F195" s="12"/>
      <c r="G195" s="12"/>
    </row>
    <row r="196" spans="6:7" s="3" customFormat="1" x14ac:dyDescent="0.25">
      <c r="F196" s="12"/>
      <c r="G196" s="12"/>
    </row>
    <row r="197" spans="6:7" s="3" customFormat="1" x14ac:dyDescent="0.25">
      <c r="F197" s="12"/>
      <c r="G197" s="12"/>
    </row>
    <row r="198" spans="6:7" s="3" customFormat="1" x14ac:dyDescent="0.25">
      <c r="F198" s="12"/>
      <c r="G198" s="12"/>
    </row>
    <row r="199" spans="6:7" s="3" customFormat="1" x14ac:dyDescent="0.25">
      <c r="F199" s="12"/>
      <c r="G199" s="12"/>
    </row>
    <row r="200" spans="6:7" s="3" customFormat="1" x14ac:dyDescent="0.25">
      <c r="F200" s="12"/>
      <c r="G200" s="12"/>
    </row>
    <row r="201" spans="6:7" s="3" customFormat="1" x14ac:dyDescent="0.25">
      <c r="F201" s="12"/>
      <c r="G201" s="12"/>
    </row>
    <row r="202" spans="6:7" s="3" customFormat="1" x14ac:dyDescent="0.25">
      <c r="F202" s="12"/>
      <c r="G202" s="12"/>
    </row>
    <row r="203" spans="6:7" s="3" customFormat="1" x14ac:dyDescent="0.25">
      <c r="F203" s="12"/>
      <c r="G203" s="12"/>
    </row>
    <row r="204" spans="6:7" s="3" customFormat="1" x14ac:dyDescent="0.25">
      <c r="F204" s="12"/>
      <c r="G204" s="12"/>
    </row>
    <row r="205" spans="6:7" s="3" customFormat="1" x14ac:dyDescent="0.25">
      <c r="F205" s="12"/>
      <c r="G205" s="12"/>
    </row>
    <row r="206" spans="6:7" s="3" customFormat="1" x14ac:dyDescent="0.25">
      <c r="F206" s="12"/>
      <c r="G206" s="12"/>
    </row>
    <row r="207" spans="6:7" s="3" customFormat="1" x14ac:dyDescent="0.25">
      <c r="F207" s="12"/>
      <c r="G207" s="12"/>
    </row>
    <row r="208" spans="6:7" s="3" customFormat="1" x14ac:dyDescent="0.25">
      <c r="F208" s="12"/>
      <c r="G208" s="12"/>
    </row>
    <row r="209" spans="6:7" s="3" customFormat="1" x14ac:dyDescent="0.25">
      <c r="F209" s="12"/>
      <c r="G209" s="12"/>
    </row>
    <row r="210" spans="6:7" s="3" customFormat="1" x14ac:dyDescent="0.25">
      <c r="F210" s="12"/>
      <c r="G210" s="12"/>
    </row>
    <row r="211" spans="6:7" s="3" customFormat="1" x14ac:dyDescent="0.25">
      <c r="F211" s="12"/>
      <c r="G211" s="12"/>
    </row>
    <row r="212" spans="6:7" s="3" customFormat="1" x14ac:dyDescent="0.25">
      <c r="F212" s="12"/>
      <c r="G212" s="12"/>
    </row>
    <row r="213" spans="6:7" s="3" customFormat="1" x14ac:dyDescent="0.25">
      <c r="F213" s="12"/>
      <c r="G213" s="12"/>
    </row>
    <row r="214" spans="6:7" s="3" customFormat="1" x14ac:dyDescent="0.25">
      <c r="F214" s="12"/>
      <c r="G214" s="12"/>
    </row>
    <row r="215" spans="6:7" s="3" customFormat="1" x14ac:dyDescent="0.25">
      <c r="F215" s="12"/>
      <c r="G215" s="12"/>
    </row>
    <row r="216" spans="6:7" s="3" customFormat="1" x14ac:dyDescent="0.25">
      <c r="F216" s="12"/>
      <c r="G216" s="12"/>
    </row>
    <row r="217" spans="6:7" s="3" customFormat="1" x14ac:dyDescent="0.25">
      <c r="F217" s="12"/>
      <c r="G217" s="12"/>
    </row>
    <row r="218" spans="6:7" s="3" customFormat="1" x14ac:dyDescent="0.25">
      <c r="F218" s="12"/>
      <c r="G218" s="12"/>
    </row>
    <row r="219" spans="6:7" s="3" customFormat="1" x14ac:dyDescent="0.25">
      <c r="F219" s="12"/>
      <c r="G219" s="12"/>
    </row>
    <row r="220" spans="6:7" s="3" customFormat="1" x14ac:dyDescent="0.25">
      <c r="F220" s="12"/>
      <c r="G220" s="12"/>
    </row>
    <row r="221" spans="6:7" s="3" customFormat="1" x14ac:dyDescent="0.25">
      <c r="F221" s="12"/>
      <c r="G221" s="12"/>
    </row>
    <row r="222" spans="6:7" s="3" customFormat="1" x14ac:dyDescent="0.25">
      <c r="F222" s="12"/>
      <c r="G222" s="12"/>
    </row>
    <row r="223" spans="6:7" s="3" customFormat="1" x14ac:dyDescent="0.25">
      <c r="F223" s="12"/>
      <c r="G223" s="12"/>
    </row>
    <row r="224" spans="6:7" s="3" customFormat="1" x14ac:dyDescent="0.25">
      <c r="F224" s="12"/>
      <c r="G224" s="12"/>
    </row>
    <row r="225" spans="6:7" s="3" customFormat="1" x14ac:dyDescent="0.25">
      <c r="F225" s="12"/>
      <c r="G225" s="12"/>
    </row>
    <row r="226" spans="6:7" s="3" customFormat="1" x14ac:dyDescent="0.25">
      <c r="F226" s="12"/>
      <c r="G226" s="12"/>
    </row>
    <row r="227" spans="6:7" s="3" customFormat="1" x14ac:dyDescent="0.25">
      <c r="F227" s="12"/>
      <c r="G227" s="12"/>
    </row>
    <row r="228" spans="6:7" s="3" customFormat="1" x14ac:dyDescent="0.25">
      <c r="F228" s="12"/>
      <c r="G228" s="12"/>
    </row>
    <row r="229" spans="6:7" s="3" customFormat="1" x14ac:dyDescent="0.25">
      <c r="F229" s="12"/>
      <c r="G229" s="12"/>
    </row>
    <row r="230" spans="6:7" s="3" customFormat="1" x14ac:dyDescent="0.25">
      <c r="F230" s="12"/>
      <c r="G230" s="12"/>
    </row>
    <row r="231" spans="6:7" s="3" customFormat="1" x14ac:dyDescent="0.25">
      <c r="F231" s="12"/>
      <c r="G231" s="12"/>
    </row>
    <row r="232" spans="6:7" s="3" customFormat="1" x14ac:dyDescent="0.25">
      <c r="F232" s="12"/>
      <c r="G232" s="12"/>
    </row>
    <row r="233" spans="6:7" s="3" customFormat="1" x14ac:dyDescent="0.25">
      <c r="F233" s="12"/>
      <c r="G233" s="12"/>
    </row>
    <row r="234" spans="6:7" s="3" customFormat="1" x14ac:dyDescent="0.25">
      <c r="F234" s="12"/>
      <c r="G234" s="12"/>
    </row>
    <row r="235" spans="6:7" s="3" customFormat="1" x14ac:dyDescent="0.25">
      <c r="F235" s="12"/>
      <c r="G235" s="12"/>
    </row>
    <row r="236" spans="6:7" s="3" customFormat="1" x14ac:dyDescent="0.25">
      <c r="F236" s="12"/>
      <c r="G236" s="12"/>
    </row>
    <row r="237" spans="6:7" s="3" customFormat="1" x14ac:dyDescent="0.25">
      <c r="F237" s="12"/>
      <c r="G237" s="12"/>
    </row>
    <row r="238" spans="6:7" s="3" customFormat="1" x14ac:dyDescent="0.25">
      <c r="F238" s="12"/>
      <c r="G238" s="12"/>
    </row>
    <row r="239" spans="6:7" s="3" customFormat="1" x14ac:dyDescent="0.25">
      <c r="F239" s="12"/>
      <c r="G239" s="12"/>
    </row>
    <row r="240" spans="6:7" s="3" customFormat="1" x14ac:dyDescent="0.25">
      <c r="F240" s="12"/>
      <c r="G240" s="12"/>
    </row>
    <row r="241" spans="6:7" s="3" customFormat="1" x14ac:dyDescent="0.25">
      <c r="F241" s="12"/>
      <c r="G241" s="12"/>
    </row>
    <row r="242" spans="6:7" s="3" customFormat="1" x14ac:dyDescent="0.25">
      <c r="F242" s="12"/>
      <c r="G242" s="12"/>
    </row>
    <row r="243" spans="6:7" s="3" customFormat="1" x14ac:dyDescent="0.25">
      <c r="F243" s="12"/>
      <c r="G243" s="12"/>
    </row>
    <row r="244" spans="6:7" s="3" customFormat="1" x14ac:dyDescent="0.25">
      <c r="F244" s="12"/>
      <c r="G244" s="12"/>
    </row>
    <row r="245" spans="6:7" s="3" customFormat="1" x14ac:dyDescent="0.25">
      <c r="F245" s="12"/>
      <c r="G245" s="12"/>
    </row>
    <row r="246" spans="6:7" s="3" customFormat="1" x14ac:dyDescent="0.25">
      <c r="F246" s="12"/>
      <c r="G246" s="12"/>
    </row>
    <row r="247" spans="6:7" s="3" customFormat="1" x14ac:dyDescent="0.25">
      <c r="F247" s="12"/>
      <c r="G247" s="12"/>
    </row>
    <row r="248" spans="6:7" s="3" customFormat="1" x14ac:dyDescent="0.25">
      <c r="F248" s="12"/>
      <c r="G248" s="12"/>
    </row>
    <row r="249" spans="6:7" s="3" customFormat="1" x14ac:dyDescent="0.25">
      <c r="F249" s="12"/>
      <c r="G249" s="12"/>
    </row>
    <row r="250" spans="6:7" s="3" customFormat="1" x14ac:dyDescent="0.25">
      <c r="F250" s="12"/>
      <c r="G250" s="12"/>
    </row>
    <row r="251" spans="6:7" s="3" customFormat="1" x14ac:dyDescent="0.25">
      <c r="F251" s="12"/>
      <c r="G251" s="12"/>
    </row>
    <row r="252" spans="6:7" s="3" customFormat="1" x14ac:dyDescent="0.25">
      <c r="F252" s="12"/>
      <c r="G252" s="12"/>
    </row>
    <row r="253" spans="6:7" s="3" customFormat="1" x14ac:dyDescent="0.25">
      <c r="F253" s="12"/>
      <c r="G253" s="12"/>
    </row>
    <row r="254" spans="6:7" s="3" customFormat="1" x14ac:dyDescent="0.25">
      <c r="F254" s="12"/>
      <c r="G254" s="12"/>
    </row>
    <row r="255" spans="6:7" s="3" customFormat="1" x14ac:dyDescent="0.25">
      <c r="F255" s="12"/>
      <c r="G255" s="12"/>
    </row>
    <row r="256" spans="6:7" s="3" customFormat="1" x14ac:dyDescent="0.25">
      <c r="F256" s="12"/>
      <c r="G256" s="12"/>
    </row>
    <row r="257" spans="6:7" s="3" customFormat="1" x14ac:dyDescent="0.25">
      <c r="F257" s="12"/>
      <c r="G257" s="12"/>
    </row>
    <row r="258" spans="6:7" s="3" customFormat="1" x14ac:dyDescent="0.25">
      <c r="F258" s="12"/>
      <c r="G258" s="12"/>
    </row>
    <row r="259" spans="6:7" s="3" customFormat="1" x14ac:dyDescent="0.25">
      <c r="F259" s="12"/>
      <c r="G259" s="12"/>
    </row>
    <row r="260" spans="6:7" s="3" customFormat="1" x14ac:dyDescent="0.25">
      <c r="F260" s="12"/>
      <c r="G260" s="12"/>
    </row>
    <row r="261" spans="6:7" s="3" customFormat="1" x14ac:dyDescent="0.25">
      <c r="F261" s="12"/>
      <c r="G261" s="12"/>
    </row>
    <row r="262" spans="6:7" s="3" customFormat="1" x14ac:dyDescent="0.25">
      <c r="F262" s="12"/>
      <c r="G262" s="12"/>
    </row>
    <row r="263" spans="6:7" s="3" customFormat="1" x14ac:dyDescent="0.25">
      <c r="F263" s="12"/>
      <c r="G263" s="12"/>
    </row>
    <row r="264" spans="6:7" s="3" customFormat="1" x14ac:dyDescent="0.25">
      <c r="F264" s="12"/>
      <c r="G264" s="12"/>
    </row>
    <row r="265" spans="6:7" s="3" customFormat="1" x14ac:dyDescent="0.25">
      <c r="F265" s="12"/>
      <c r="G265" s="12"/>
    </row>
    <row r="266" spans="6:7" s="3" customFormat="1" x14ac:dyDescent="0.25">
      <c r="F266" s="12"/>
      <c r="G266" s="12"/>
    </row>
    <row r="267" spans="6:7" s="3" customFormat="1" x14ac:dyDescent="0.25">
      <c r="F267" s="12"/>
      <c r="G267" s="12"/>
    </row>
    <row r="268" spans="6:7" s="3" customFormat="1" x14ac:dyDescent="0.25">
      <c r="F268" s="12"/>
      <c r="G268" s="12"/>
    </row>
    <row r="269" spans="6:7" s="3" customFormat="1" x14ac:dyDescent="0.25">
      <c r="F269" s="12"/>
      <c r="G269" s="12"/>
    </row>
    <row r="270" spans="6:7" s="3" customFormat="1" x14ac:dyDescent="0.25">
      <c r="F270" s="12"/>
      <c r="G270" s="12"/>
    </row>
    <row r="271" spans="6:7" s="3" customFormat="1" x14ac:dyDescent="0.25">
      <c r="F271" s="12"/>
      <c r="G271" s="12"/>
    </row>
    <row r="272" spans="6:7" s="3" customFormat="1" x14ac:dyDescent="0.25">
      <c r="F272" s="12"/>
      <c r="G272" s="12"/>
    </row>
    <row r="273" spans="6:7" s="3" customFormat="1" x14ac:dyDescent="0.25">
      <c r="F273" s="12"/>
      <c r="G273" s="12"/>
    </row>
    <row r="274" spans="6:7" s="3" customFormat="1" x14ac:dyDescent="0.25">
      <c r="F274" s="12"/>
      <c r="G274" s="12"/>
    </row>
    <row r="275" spans="6:7" s="3" customFormat="1" x14ac:dyDescent="0.25">
      <c r="F275" s="12"/>
      <c r="G275" s="12"/>
    </row>
    <row r="276" spans="6:7" s="3" customFormat="1" x14ac:dyDescent="0.25">
      <c r="F276" s="12"/>
      <c r="G276" s="12"/>
    </row>
    <row r="277" spans="6:7" s="3" customFormat="1" x14ac:dyDescent="0.25">
      <c r="F277" s="12"/>
      <c r="G277" s="12"/>
    </row>
    <row r="278" spans="6:7" s="3" customFormat="1" x14ac:dyDescent="0.25">
      <c r="F278" s="12"/>
      <c r="G278" s="12"/>
    </row>
    <row r="279" spans="6:7" s="3" customFormat="1" x14ac:dyDescent="0.25">
      <c r="F279" s="12"/>
      <c r="G279" s="12"/>
    </row>
    <row r="280" spans="6:7" s="3" customFormat="1" x14ac:dyDescent="0.25">
      <c r="F280" s="12"/>
      <c r="G280" s="12"/>
    </row>
    <row r="281" spans="6:7" s="3" customFormat="1" x14ac:dyDescent="0.25">
      <c r="F281" s="12"/>
      <c r="G281" s="12"/>
    </row>
    <row r="282" spans="6:7" s="3" customFormat="1" x14ac:dyDescent="0.25">
      <c r="F282" s="12"/>
      <c r="G282" s="12"/>
    </row>
    <row r="283" spans="6:7" s="3" customFormat="1" x14ac:dyDescent="0.25">
      <c r="F283" s="12"/>
      <c r="G283" s="12"/>
    </row>
    <row r="284" spans="6:7" s="3" customFormat="1" x14ac:dyDescent="0.25">
      <c r="F284" s="12"/>
      <c r="G284" s="12"/>
    </row>
    <row r="285" spans="6:7" s="3" customFormat="1" x14ac:dyDescent="0.25">
      <c r="F285" s="12"/>
      <c r="G285" s="12"/>
    </row>
    <row r="286" spans="6:7" s="3" customFormat="1" x14ac:dyDescent="0.25">
      <c r="F286" s="12"/>
      <c r="G286" s="12"/>
    </row>
    <row r="287" spans="6:7" s="3" customFormat="1" x14ac:dyDescent="0.25">
      <c r="F287" s="12"/>
      <c r="G287" s="12"/>
    </row>
    <row r="288" spans="6:7" s="3" customFormat="1" x14ac:dyDescent="0.25">
      <c r="F288" s="12"/>
      <c r="G288" s="12"/>
    </row>
    <row r="289" spans="1:13" s="3" customFormat="1" x14ac:dyDescent="0.25">
      <c r="F289" s="12"/>
      <c r="G289" s="12"/>
    </row>
    <row r="290" spans="1:13" s="3" customFormat="1" x14ac:dyDescent="0.25">
      <c r="F290" s="12"/>
      <c r="G290" s="12"/>
    </row>
    <row r="291" spans="1:13" s="3" customFormat="1" x14ac:dyDescent="0.25">
      <c r="F291" s="12"/>
      <c r="G291" s="12"/>
    </row>
    <row r="292" spans="1:13" s="3" customFormat="1" x14ac:dyDescent="0.25">
      <c r="F292" s="12"/>
      <c r="G292" s="12"/>
    </row>
    <row r="293" spans="1:13" s="3" customFormat="1" x14ac:dyDescent="0.25">
      <c r="F293" s="12"/>
      <c r="G293" s="12"/>
    </row>
    <row r="294" spans="1:13" s="3" customFormat="1" x14ac:dyDescent="0.25">
      <c r="F294" s="12"/>
      <c r="G294" s="12"/>
    </row>
    <row r="295" spans="1:13" s="3" customFormat="1" x14ac:dyDescent="0.25">
      <c r="F295" s="12"/>
      <c r="G295" s="12"/>
    </row>
    <row r="296" spans="1:13" s="3" customFormat="1" x14ac:dyDescent="0.25">
      <c r="A296" s="2"/>
      <c r="B296" s="2"/>
      <c r="C296" s="2"/>
      <c r="D296" s="2"/>
      <c r="E296" s="2"/>
      <c r="F296" s="13"/>
      <c r="G296" s="13"/>
      <c r="H296" s="2"/>
      <c r="I296" s="2"/>
      <c r="J296" s="2"/>
      <c r="K296" s="2"/>
      <c r="L296" s="2"/>
      <c r="M296" s="2"/>
    </row>
    <row r="297" spans="1:13" s="3" customFormat="1" x14ac:dyDescent="0.25">
      <c r="A297" s="2"/>
      <c r="B297" s="2"/>
      <c r="C297" s="2"/>
      <c r="D297" s="2"/>
      <c r="E297" s="2"/>
      <c r="F297" s="13"/>
      <c r="G297" s="13"/>
      <c r="H297" s="2"/>
      <c r="I297" s="2"/>
      <c r="J297" s="2"/>
      <c r="K297" s="2"/>
      <c r="L297" s="2"/>
      <c r="M297" s="2"/>
    </row>
    <row r="298" spans="1:13" s="3" customFormat="1" x14ac:dyDescent="0.25">
      <c r="A298" s="2"/>
      <c r="B298" s="2"/>
      <c r="C298" s="2"/>
      <c r="D298" s="2"/>
      <c r="E298" s="2"/>
      <c r="F298" s="13"/>
      <c r="G298" s="13"/>
      <c r="H298" s="2"/>
      <c r="I298" s="2"/>
      <c r="J298" s="2"/>
      <c r="K298" s="2"/>
      <c r="L298" s="2"/>
      <c r="M298" s="2"/>
    </row>
    <row r="299" spans="1:13" s="3" customFormat="1" x14ac:dyDescent="0.25">
      <c r="A299" s="2"/>
      <c r="B299" s="2"/>
      <c r="C299" s="2"/>
      <c r="D299" s="2"/>
      <c r="E299" s="2"/>
      <c r="F299" s="13"/>
      <c r="G299" s="13"/>
      <c r="H299" s="2"/>
      <c r="I299" s="2"/>
      <c r="J299" s="2"/>
      <c r="K299" s="2"/>
      <c r="L299" s="2"/>
      <c r="M299" s="2"/>
    </row>
    <row r="300" spans="1:13" s="3" customFormat="1" x14ac:dyDescent="0.25">
      <c r="A300" s="2"/>
      <c r="B300" s="2"/>
      <c r="C300" s="2"/>
      <c r="D300" s="2"/>
      <c r="E300" s="2"/>
      <c r="F300" s="13"/>
      <c r="G300" s="13"/>
      <c r="H300" s="2"/>
      <c r="I300" s="2"/>
      <c r="J300" s="2"/>
      <c r="K300" s="2"/>
      <c r="L300" s="2"/>
      <c r="M300" s="2"/>
    </row>
    <row r="301" spans="1:13" s="3" customFormat="1" x14ac:dyDescent="0.25">
      <c r="A301" s="2"/>
      <c r="B301" s="2"/>
      <c r="C301" s="2"/>
      <c r="D301" s="2"/>
      <c r="E301" s="2"/>
      <c r="F301" s="13"/>
      <c r="G301" s="13"/>
      <c r="H301" s="2"/>
      <c r="I301" s="2"/>
      <c r="J301" s="2"/>
      <c r="K301" s="2"/>
      <c r="L301" s="2"/>
      <c r="M301" s="2"/>
    </row>
    <row r="302" spans="1:13" s="3" customFormat="1" x14ac:dyDescent="0.25">
      <c r="A302" s="2"/>
      <c r="B302" s="2"/>
      <c r="C302" s="2"/>
      <c r="D302" s="2"/>
      <c r="E302" s="2"/>
      <c r="F302" s="13"/>
      <c r="G302" s="13"/>
      <c r="H302" s="2"/>
      <c r="I302" s="2"/>
      <c r="J302" s="2"/>
      <c r="K302" s="2"/>
      <c r="L302" s="2"/>
      <c r="M302" s="2"/>
    </row>
    <row r="303" spans="1:13" s="3" customFormat="1" x14ac:dyDescent="0.25">
      <c r="A303" s="2"/>
      <c r="B303" s="2"/>
      <c r="C303" s="2"/>
      <c r="D303" s="2"/>
      <c r="E303" s="2"/>
      <c r="F303" s="13"/>
      <c r="G303" s="13"/>
      <c r="H303" s="2"/>
      <c r="I303" s="2"/>
      <c r="J303" s="2"/>
      <c r="K303" s="2"/>
      <c r="L303" s="2"/>
      <c r="M303" s="2"/>
    </row>
    <row r="304" spans="1:13" s="3" customFormat="1" x14ac:dyDescent="0.25">
      <c r="A304" s="2"/>
      <c r="B304" s="2"/>
      <c r="C304" s="2"/>
      <c r="D304" s="2"/>
      <c r="E304" s="2"/>
      <c r="F304" s="13"/>
      <c r="G304" s="13"/>
      <c r="H304" s="2"/>
      <c r="I304" s="2"/>
      <c r="J304" s="2"/>
      <c r="K304" s="2"/>
      <c r="L304" s="2"/>
      <c r="M304" s="2"/>
    </row>
    <row r="305" spans="1:13" s="3" customFormat="1" x14ac:dyDescent="0.25">
      <c r="A305" s="2"/>
      <c r="B305" s="2"/>
      <c r="C305" s="2"/>
      <c r="D305" s="2"/>
      <c r="E305" s="2"/>
      <c r="F305" s="13"/>
      <c r="G305" s="13"/>
      <c r="H305" s="2"/>
      <c r="I305" s="2"/>
      <c r="J305" s="2"/>
      <c r="K305" s="2"/>
      <c r="L305" s="2"/>
      <c r="M305" s="2"/>
    </row>
    <row r="306" spans="1:13" s="3" customFormat="1" x14ac:dyDescent="0.25">
      <c r="A306" s="2"/>
      <c r="B306" s="2"/>
      <c r="C306" s="2"/>
      <c r="D306" s="2"/>
      <c r="E306" s="2"/>
      <c r="F306" s="13"/>
      <c r="G306" s="13"/>
      <c r="H306" s="2"/>
      <c r="I306" s="2"/>
      <c r="J306" s="2"/>
      <c r="K306" s="2"/>
      <c r="L306" s="2"/>
      <c r="M306" s="2"/>
    </row>
    <row r="307" spans="1:13" s="3" customFormat="1" x14ac:dyDescent="0.25">
      <c r="A307" s="2"/>
      <c r="B307" s="2"/>
      <c r="C307" s="2"/>
      <c r="D307" s="2"/>
      <c r="E307" s="2"/>
      <c r="F307" s="13"/>
      <c r="G307" s="13"/>
      <c r="H307" s="2"/>
      <c r="I307" s="2"/>
      <c r="J307" s="2"/>
      <c r="K307" s="2"/>
      <c r="L307" s="2"/>
      <c r="M307" s="2"/>
    </row>
    <row r="308" spans="1:13" s="3" customFormat="1" x14ac:dyDescent="0.25">
      <c r="A308" s="2"/>
      <c r="B308" s="2"/>
      <c r="C308" s="2"/>
      <c r="D308" s="2"/>
      <c r="E308" s="2"/>
      <c r="F308" s="13"/>
      <c r="G308" s="13"/>
      <c r="H308" s="2"/>
      <c r="I308" s="2"/>
      <c r="J308" s="2"/>
      <c r="K308" s="2"/>
      <c r="L308" s="2"/>
      <c r="M308" s="2"/>
    </row>
    <row r="309" spans="1:13" s="3" customFormat="1" x14ac:dyDescent="0.25">
      <c r="A309" s="2"/>
      <c r="B309" s="2"/>
      <c r="C309" s="2"/>
      <c r="D309" s="2"/>
      <c r="E309" s="2"/>
      <c r="F309" s="13"/>
      <c r="G309" s="13"/>
      <c r="H309" s="2"/>
      <c r="I309" s="2"/>
      <c r="J309" s="2"/>
      <c r="K309" s="2"/>
      <c r="L309" s="2"/>
      <c r="M309" s="2"/>
    </row>
    <row r="310" spans="1:13" s="3" customFormat="1" x14ac:dyDescent="0.25">
      <c r="A310" s="2"/>
      <c r="B310" s="2"/>
      <c r="C310" s="2"/>
      <c r="D310" s="2"/>
      <c r="E310" s="2"/>
      <c r="F310" s="13"/>
      <c r="G310" s="13"/>
      <c r="H310" s="2"/>
      <c r="I310" s="2"/>
      <c r="J310" s="2"/>
      <c r="K310" s="2"/>
      <c r="L310" s="2"/>
      <c r="M310" s="2"/>
    </row>
    <row r="311" spans="1:13" s="3" customFormat="1" x14ac:dyDescent="0.25">
      <c r="A311" s="2"/>
      <c r="B311" s="2"/>
      <c r="C311" s="2"/>
      <c r="D311" s="2"/>
      <c r="E311" s="2"/>
      <c r="F311" s="13"/>
      <c r="G311" s="13"/>
      <c r="H311" s="2"/>
      <c r="I311" s="2"/>
      <c r="J311" s="2"/>
      <c r="K311" s="2"/>
      <c r="L311" s="2"/>
      <c r="M311" s="2"/>
    </row>
    <row r="312" spans="1:13" s="3" customFormat="1" x14ac:dyDescent="0.25">
      <c r="A312" s="2"/>
      <c r="B312" s="2"/>
      <c r="C312" s="2"/>
      <c r="D312" s="2"/>
      <c r="E312" s="2"/>
      <c r="F312" s="13"/>
      <c r="G312" s="13"/>
      <c r="H312" s="2"/>
      <c r="I312" s="2"/>
      <c r="J312" s="2"/>
      <c r="K312" s="2"/>
      <c r="L312" s="2"/>
      <c r="M312" s="2"/>
    </row>
    <row r="313" spans="1:13" s="3" customFormat="1" x14ac:dyDescent="0.25">
      <c r="A313" s="2"/>
      <c r="B313" s="2"/>
      <c r="C313" s="2"/>
      <c r="D313" s="2"/>
      <c r="E313" s="2"/>
      <c r="F313" s="13"/>
      <c r="G313" s="13"/>
      <c r="H313" s="2"/>
      <c r="I313" s="2"/>
      <c r="J313" s="2"/>
      <c r="K313" s="2"/>
      <c r="L313" s="2"/>
      <c r="M313" s="2"/>
    </row>
    <row r="314" spans="1:13" s="3" customFormat="1" x14ac:dyDescent="0.25">
      <c r="A314" s="2"/>
      <c r="B314" s="2"/>
      <c r="C314" s="2"/>
      <c r="D314" s="2"/>
      <c r="E314" s="2"/>
      <c r="F314" s="13"/>
      <c r="G314" s="13"/>
      <c r="H314" s="2"/>
      <c r="I314" s="2"/>
      <c r="J314" s="2"/>
      <c r="K314" s="2"/>
      <c r="L314" s="2"/>
      <c r="M314" s="2"/>
    </row>
    <row r="315" spans="1:13" s="3" customFormat="1" x14ac:dyDescent="0.25">
      <c r="A315" s="2"/>
      <c r="B315" s="2"/>
      <c r="C315" s="2"/>
      <c r="D315" s="2"/>
      <c r="E315" s="2"/>
      <c r="F315" s="13"/>
      <c r="G315" s="13"/>
      <c r="H315" s="2"/>
      <c r="I315" s="2"/>
      <c r="J315" s="2"/>
      <c r="K315" s="2"/>
      <c r="L315" s="2"/>
      <c r="M315" s="2"/>
    </row>
    <row r="316" spans="1:13" s="3" customFormat="1" x14ac:dyDescent="0.25">
      <c r="A316" s="2"/>
      <c r="B316" s="2"/>
      <c r="C316" s="2"/>
      <c r="D316" s="2"/>
      <c r="E316" s="2"/>
      <c r="F316" s="13"/>
      <c r="G316" s="13"/>
      <c r="H316" s="2"/>
      <c r="I316" s="2"/>
      <c r="J316" s="2"/>
      <c r="K316" s="2"/>
      <c r="L316" s="2"/>
      <c r="M316" s="2"/>
    </row>
    <row r="317" spans="1:13" s="3" customFormat="1" x14ac:dyDescent="0.25">
      <c r="A317" s="2"/>
      <c r="B317" s="2"/>
      <c r="C317" s="2"/>
      <c r="D317" s="2"/>
      <c r="E317" s="2"/>
      <c r="F317" s="13"/>
      <c r="G317" s="13"/>
      <c r="H317" s="2"/>
      <c r="I317" s="2"/>
      <c r="J317" s="2"/>
      <c r="K317" s="2"/>
      <c r="L317" s="2"/>
      <c r="M317" s="2"/>
    </row>
    <row r="318" spans="1:13" s="3" customFormat="1" x14ac:dyDescent="0.25">
      <c r="A318" s="2"/>
      <c r="B318" s="2"/>
      <c r="C318" s="2"/>
      <c r="D318" s="2"/>
      <c r="E318" s="2"/>
      <c r="F318" s="13"/>
      <c r="G318" s="13"/>
      <c r="H318" s="2"/>
      <c r="I318" s="2"/>
      <c r="J318" s="2"/>
      <c r="K318" s="2"/>
      <c r="L318" s="2"/>
      <c r="M318" s="2"/>
    </row>
    <row r="319" spans="1:13" s="3" customFormat="1" x14ac:dyDescent="0.25">
      <c r="A319" s="2"/>
      <c r="B319" s="2"/>
      <c r="C319" s="2"/>
      <c r="D319" s="2"/>
      <c r="E319" s="2"/>
      <c r="F319" s="13"/>
      <c r="G319" s="13"/>
      <c r="H319" s="2"/>
      <c r="I319" s="2"/>
      <c r="J319" s="2"/>
      <c r="K319" s="2"/>
      <c r="L319" s="2"/>
      <c r="M319" s="2"/>
    </row>
    <row r="320" spans="1:13" s="3" customFormat="1" x14ac:dyDescent="0.25">
      <c r="A320" s="2"/>
      <c r="B320" s="2"/>
      <c r="C320" s="2"/>
      <c r="D320" s="2"/>
      <c r="E320" s="2"/>
      <c r="F320" s="13"/>
      <c r="G320" s="13"/>
      <c r="H320" s="2"/>
      <c r="I320" s="2"/>
      <c r="J320" s="2"/>
      <c r="K320" s="2"/>
      <c r="L320" s="2"/>
      <c r="M320" s="2"/>
    </row>
    <row r="321" spans="1:13" s="3" customFormat="1" x14ac:dyDescent="0.25">
      <c r="A321" s="2"/>
      <c r="B321" s="2"/>
      <c r="C321" s="2"/>
      <c r="D321" s="2"/>
      <c r="E321" s="2"/>
      <c r="F321" s="13"/>
      <c r="G321" s="13"/>
      <c r="H321" s="2"/>
      <c r="I321" s="2"/>
      <c r="J321" s="2"/>
      <c r="K321" s="2"/>
      <c r="L321" s="2"/>
      <c r="M321" s="2"/>
    </row>
    <row r="322" spans="1:13" s="3" customFormat="1" x14ac:dyDescent="0.25">
      <c r="A322" s="2"/>
      <c r="B322" s="2"/>
      <c r="C322" s="2"/>
      <c r="D322" s="2"/>
      <c r="E322" s="2"/>
      <c r="F322" s="13"/>
      <c r="G322" s="13"/>
      <c r="H322" s="2"/>
      <c r="I322" s="2"/>
      <c r="J322" s="2"/>
      <c r="K322" s="2"/>
      <c r="L322" s="2"/>
      <c r="M322" s="2"/>
    </row>
    <row r="323" spans="1:13" s="3" customFormat="1" x14ac:dyDescent="0.25">
      <c r="A323" s="2"/>
      <c r="B323" s="2"/>
      <c r="C323" s="2"/>
      <c r="D323" s="2"/>
      <c r="E323" s="2"/>
      <c r="F323" s="13"/>
      <c r="G323" s="13"/>
      <c r="H323" s="2"/>
      <c r="I323" s="2"/>
      <c r="J323" s="2"/>
      <c r="K323" s="2"/>
      <c r="L323" s="2"/>
      <c r="M323" s="2"/>
    </row>
    <row r="324" spans="1:13" s="3" customFormat="1" x14ac:dyDescent="0.25">
      <c r="A324" s="2"/>
      <c r="B324" s="2"/>
      <c r="C324" s="2"/>
      <c r="D324" s="2"/>
      <c r="E324" s="2"/>
      <c r="F324" s="13"/>
      <c r="G324" s="13"/>
      <c r="H324" s="2"/>
      <c r="I324" s="2"/>
      <c r="J324" s="2"/>
      <c r="K324" s="2"/>
      <c r="L324" s="2"/>
      <c r="M324" s="2"/>
    </row>
    <row r="325" spans="1:13" s="3" customFormat="1" x14ac:dyDescent="0.25">
      <c r="A325" s="2"/>
      <c r="B325" s="2"/>
      <c r="C325" s="2"/>
      <c r="D325" s="2"/>
      <c r="E325" s="2"/>
      <c r="F325" s="13"/>
      <c r="G325" s="13"/>
      <c r="H325" s="2"/>
      <c r="I325" s="2"/>
      <c r="J325" s="2"/>
      <c r="K325" s="2"/>
      <c r="L325" s="2"/>
      <c r="M325" s="2"/>
    </row>
    <row r="326" spans="1:13" s="3" customFormat="1" x14ac:dyDescent="0.25">
      <c r="A326" s="2"/>
      <c r="B326" s="2"/>
      <c r="C326" s="2"/>
      <c r="D326" s="2"/>
      <c r="E326" s="2"/>
      <c r="F326" s="13"/>
      <c r="G326" s="13"/>
      <c r="H326" s="2"/>
      <c r="I326" s="2"/>
      <c r="J326" s="2"/>
      <c r="K326" s="2"/>
      <c r="L326" s="2"/>
      <c r="M326" s="2"/>
    </row>
    <row r="327" spans="1:13" s="3" customFormat="1" x14ac:dyDescent="0.25">
      <c r="A327" s="2"/>
      <c r="B327" s="2"/>
      <c r="C327" s="2"/>
      <c r="D327" s="2"/>
      <c r="E327" s="2"/>
      <c r="F327" s="13"/>
      <c r="G327" s="13"/>
      <c r="H327" s="2"/>
      <c r="I327" s="2"/>
      <c r="J327" s="2"/>
      <c r="K327" s="2"/>
      <c r="L327" s="2"/>
      <c r="M327" s="2"/>
    </row>
    <row r="328" spans="1:13" s="3" customFormat="1" x14ac:dyDescent="0.25">
      <c r="A328" s="2"/>
      <c r="B328" s="2"/>
      <c r="C328" s="2"/>
      <c r="D328" s="2"/>
      <c r="E328" s="2"/>
      <c r="F328" s="13"/>
      <c r="G328" s="13"/>
      <c r="H328" s="2"/>
      <c r="I328" s="2"/>
      <c r="J328" s="2"/>
      <c r="K328" s="2"/>
      <c r="L328" s="2"/>
      <c r="M328" s="2"/>
    </row>
    <row r="329" spans="1:13" s="3" customFormat="1" x14ac:dyDescent="0.25">
      <c r="A329" s="2"/>
      <c r="B329" s="2"/>
      <c r="C329" s="2"/>
      <c r="D329" s="2"/>
      <c r="E329" s="2"/>
      <c r="F329" s="13"/>
      <c r="G329" s="13"/>
      <c r="H329" s="2"/>
      <c r="I329" s="2"/>
      <c r="J329" s="2"/>
      <c r="K329" s="2"/>
      <c r="L329" s="2"/>
      <c r="M329" s="2"/>
    </row>
    <row r="330" spans="1:13" s="3" customFormat="1" x14ac:dyDescent="0.25">
      <c r="A330" s="2"/>
      <c r="B330" s="2"/>
      <c r="C330" s="2"/>
      <c r="D330" s="2"/>
      <c r="E330" s="2"/>
      <c r="F330" s="13"/>
      <c r="G330" s="13"/>
      <c r="H330" s="2"/>
      <c r="I330" s="2"/>
      <c r="J330" s="2"/>
      <c r="K330" s="2"/>
      <c r="L330" s="2"/>
      <c r="M330" s="2"/>
    </row>
    <row r="331" spans="1:13" s="3" customFormat="1" x14ac:dyDescent="0.25">
      <c r="A331" s="2"/>
      <c r="B331" s="2"/>
      <c r="C331" s="2"/>
      <c r="D331" s="2"/>
      <c r="E331" s="2"/>
      <c r="F331" s="13"/>
      <c r="G331" s="13"/>
      <c r="H331" s="2"/>
      <c r="I331" s="2"/>
      <c r="J331" s="2"/>
      <c r="K331" s="2"/>
      <c r="L331" s="2"/>
      <c r="M331" s="2"/>
    </row>
    <row r="332" spans="1:13" s="3" customFormat="1" x14ac:dyDescent="0.25">
      <c r="A332" s="2"/>
      <c r="B332" s="2"/>
      <c r="C332" s="2"/>
      <c r="D332" s="2"/>
      <c r="E332" s="2"/>
      <c r="F332" s="13"/>
      <c r="G332" s="13"/>
      <c r="H332" s="2"/>
      <c r="I332" s="2"/>
      <c r="J332" s="2"/>
      <c r="K332" s="2"/>
      <c r="L332" s="2"/>
      <c r="M332" s="2"/>
    </row>
    <row r="333" spans="1:13" s="3" customFormat="1" x14ac:dyDescent="0.25">
      <c r="A333" s="2"/>
      <c r="B333" s="2"/>
      <c r="C333" s="2"/>
      <c r="D333" s="2"/>
      <c r="E333" s="2"/>
      <c r="F333" s="13"/>
      <c r="G333" s="13"/>
      <c r="H333" s="2"/>
      <c r="I333" s="2"/>
      <c r="J333" s="2"/>
      <c r="K333" s="2"/>
      <c r="L333" s="2"/>
      <c r="M333" s="2"/>
    </row>
    <row r="334" spans="1:13" s="3" customFormat="1" x14ac:dyDescent="0.25">
      <c r="A334" s="2"/>
      <c r="B334" s="2"/>
      <c r="C334" s="2"/>
      <c r="D334" s="2"/>
      <c r="E334" s="2"/>
      <c r="F334" s="13"/>
      <c r="G334" s="13"/>
      <c r="H334" s="2"/>
      <c r="I334" s="2"/>
      <c r="J334" s="2"/>
      <c r="K334" s="2"/>
      <c r="L334" s="2"/>
      <c r="M334" s="2"/>
    </row>
    <row r="335" spans="1:13" s="3" customFormat="1" x14ac:dyDescent="0.25">
      <c r="A335" s="2"/>
      <c r="B335" s="2"/>
      <c r="C335" s="2"/>
      <c r="D335" s="2"/>
      <c r="E335" s="2"/>
      <c r="F335" s="13"/>
      <c r="G335" s="13"/>
      <c r="H335" s="2"/>
      <c r="I335" s="2"/>
      <c r="J335" s="2"/>
      <c r="K335" s="2"/>
      <c r="L335" s="2"/>
      <c r="M335" s="2"/>
    </row>
    <row r="336" spans="1:13" s="3" customFormat="1" x14ac:dyDescent="0.25">
      <c r="A336" s="2"/>
      <c r="B336" s="2"/>
      <c r="C336" s="2"/>
      <c r="D336" s="2"/>
      <c r="E336" s="2"/>
      <c r="F336" s="13"/>
      <c r="G336" s="13"/>
      <c r="H336" s="2"/>
      <c r="I336" s="2"/>
      <c r="J336" s="2"/>
      <c r="K336" s="2"/>
      <c r="L336" s="2"/>
      <c r="M336" s="2"/>
    </row>
    <row r="337" spans="1:13" s="3" customFormat="1" x14ac:dyDescent="0.25">
      <c r="A337" s="2"/>
      <c r="B337" s="2"/>
      <c r="C337" s="2"/>
      <c r="D337" s="2"/>
      <c r="E337" s="2"/>
      <c r="F337" s="13"/>
      <c r="G337" s="13"/>
      <c r="H337" s="2"/>
      <c r="I337" s="2"/>
      <c r="J337" s="2"/>
      <c r="K337" s="2"/>
      <c r="L337" s="2"/>
      <c r="M337" s="2"/>
    </row>
    <row r="338" spans="1:13" s="3" customFormat="1" x14ac:dyDescent="0.25">
      <c r="A338" s="2"/>
      <c r="B338" s="2"/>
      <c r="C338" s="2"/>
      <c r="D338" s="2"/>
      <c r="E338" s="2"/>
      <c r="F338" s="13"/>
      <c r="G338" s="13"/>
      <c r="H338" s="2"/>
      <c r="I338" s="2"/>
      <c r="J338" s="2"/>
      <c r="K338" s="2"/>
      <c r="L338" s="2"/>
      <c r="M338" s="2"/>
    </row>
    <row r="339" spans="1:13" s="3" customFormat="1" x14ac:dyDescent="0.25">
      <c r="A339" s="2"/>
      <c r="B339" s="2"/>
      <c r="C339" s="2"/>
      <c r="D339" s="2"/>
      <c r="E339" s="2"/>
      <c r="F339" s="13"/>
      <c r="G339" s="13"/>
      <c r="H339" s="2"/>
      <c r="I339" s="2"/>
      <c r="J339" s="2"/>
      <c r="K339" s="2"/>
      <c r="L339" s="2"/>
      <c r="M339" s="2"/>
    </row>
    <row r="340" spans="1:13" s="3" customFormat="1" x14ac:dyDescent="0.25">
      <c r="A340" s="2"/>
      <c r="B340" s="2"/>
      <c r="C340" s="2"/>
      <c r="D340" s="2"/>
      <c r="E340" s="2"/>
      <c r="F340" s="13"/>
      <c r="G340" s="13"/>
      <c r="H340" s="2"/>
      <c r="I340" s="2"/>
      <c r="J340" s="2"/>
      <c r="K340" s="2"/>
      <c r="L340" s="2"/>
      <c r="M340" s="2"/>
    </row>
    <row r="341" spans="1:13" s="3" customFormat="1" x14ac:dyDescent="0.25">
      <c r="A341" s="2"/>
      <c r="B341" s="2"/>
      <c r="C341" s="2"/>
      <c r="D341" s="2"/>
      <c r="E341" s="2"/>
      <c r="F341" s="13"/>
      <c r="G341" s="13"/>
      <c r="H341" s="2"/>
      <c r="I341" s="2"/>
      <c r="J341" s="2"/>
      <c r="K341" s="2"/>
      <c r="L341" s="2"/>
      <c r="M341" s="2"/>
    </row>
    <row r="342" spans="1:13" s="3" customFormat="1" x14ac:dyDescent="0.25">
      <c r="A342" s="2"/>
      <c r="B342" s="2"/>
      <c r="C342" s="2"/>
      <c r="D342" s="2"/>
      <c r="E342" s="2"/>
      <c r="F342" s="13"/>
      <c r="G342" s="13"/>
      <c r="H342" s="2"/>
      <c r="I342" s="2"/>
      <c r="J342" s="2"/>
      <c r="K342" s="2"/>
      <c r="L342" s="2"/>
      <c r="M342" s="2"/>
    </row>
    <row r="343" spans="1:13" s="3" customFormat="1" x14ac:dyDescent="0.25">
      <c r="A343" s="2"/>
      <c r="B343" s="2"/>
      <c r="C343" s="2"/>
      <c r="D343" s="2"/>
      <c r="E343" s="2"/>
      <c r="F343" s="13"/>
      <c r="G343" s="13"/>
      <c r="H343" s="2"/>
      <c r="I343" s="2"/>
      <c r="J343" s="2"/>
      <c r="K343" s="2"/>
      <c r="L343" s="2"/>
      <c r="M343" s="2"/>
    </row>
    <row r="344" spans="1:13" s="3" customFormat="1" x14ac:dyDescent="0.25">
      <c r="A344" s="2"/>
      <c r="B344" s="2"/>
      <c r="C344" s="2"/>
      <c r="D344" s="2"/>
      <c r="E344" s="2"/>
      <c r="F344" s="13"/>
      <c r="G344" s="13"/>
      <c r="H344" s="2"/>
      <c r="I344" s="2"/>
      <c r="J344" s="2"/>
      <c r="K344" s="2"/>
      <c r="L344" s="2"/>
      <c r="M344" s="2"/>
    </row>
    <row r="345" spans="1:13" s="3" customFormat="1" x14ac:dyDescent="0.25">
      <c r="A345" s="2"/>
      <c r="B345" s="2"/>
      <c r="C345" s="2"/>
      <c r="D345" s="2"/>
      <c r="E345" s="2"/>
      <c r="F345" s="13"/>
      <c r="G345" s="13"/>
      <c r="H345" s="2"/>
      <c r="I345" s="2"/>
      <c r="J345" s="2"/>
      <c r="K345" s="2"/>
      <c r="L345" s="2"/>
      <c r="M345" s="2"/>
    </row>
    <row r="346" spans="1:13" s="3" customFormat="1" x14ac:dyDescent="0.25">
      <c r="A346" s="2"/>
      <c r="B346" s="2"/>
      <c r="C346" s="2"/>
      <c r="D346" s="2"/>
      <c r="E346" s="2"/>
      <c r="F346" s="13"/>
      <c r="G346" s="13"/>
      <c r="H346" s="2"/>
      <c r="I346" s="2"/>
      <c r="J346" s="2"/>
      <c r="K346" s="2"/>
      <c r="L346" s="2"/>
      <c r="M346" s="2"/>
    </row>
    <row r="347" spans="1:13" s="3" customFormat="1" x14ac:dyDescent="0.25">
      <c r="A347" s="2"/>
      <c r="B347" s="2"/>
      <c r="C347" s="2"/>
      <c r="D347" s="2"/>
      <c r="E347" s="2"/>
      <c r="F347" s="13"/>
      <c r="G347" s="13"/>
      <c r="H347" s="2"/>
      <c r="I347" s="2"/>
      <c r="J347" s="2"/>
      <c r="K347" s="2"/>
      <c r="L347" s="2"/>
      <c r="M347" s="2"/>
    </row>
    <row r="348" spans="1:13" s="3" customFormat="1" x14ac:dyDescent="0.25">
      <c r="A348" s="2"/>
      <c r="B348" s="2"/>
      <c r="C348" s="2"/>
      <c r="D348" s="2"/>
      <c r="E348" s="2"/>
      <c r="F348" s="13"/>
      <c r="G348" s="13"/>
      <c r="H348" s="2"/>
      <c r="I348" s="2"/>
      <c r="J348" s="2"/>
      <c r="K348" s="2"/>
      <c r="L348" s="2"/>
      <c r="M348" s="2"/>
    </row>
    <row r="349" spans="1:13" s="3" customFormat="1" x14ac:dyDescent="0.25">
      <c r="A349" s="2"/>
      <c r="B349" s="2"/>
      <c r="C349" s="2"/>
      <c r="D349" s="2"/>
      <c r="E349" s="2"/>
      <c r="F349" s="13"/>
      <c r="G349" s="13"/>
      <c r="H349" s="2"/>
      <c r="I349" s="2"/>
      <c r="J349" s="2"/>
      <c r="K349" s="2"/>
      <c r="L349" s="2"/>
      <c r="M349" s="2"/>
    </row>
    <row r="350" spans="1:13" s="3" customFormat="1" x14ac:dyDescent="0.25">
      <c r="A350" s="2"/>
      <c r="B350" s="2"/>
      <c r="C350" s="2"/>
      <c r="D350" s="2"/>
      <c r="E350" s="2"/>
      <c r="F350" s="13"/>
      <c r="G350" s="13"/>
      <c r="H350" s="2"/>
      <c r="I350" s="2"/>
      <c r="J350" s="2"/>
      <c r="K350" s="2"/>
      <c r="L350" s="2"/>
      <c r="M350" s="2"/>
    </row>
    <row r="351" spans="1:13" s="3" customFormat="1" x14ac:dyDescent="0.25">
      <c r="A351" s="2"/>
      <c r="B351" s="2"/>
      <c r="C351" s="2"/>
      <c r="D351" s="2"/>
      <c r="E351" s="2"/>
      <c r="F351" s="13"/>
      <c r="G351" s="13"/>
      <c r="H351" s="2"/>
      <c r="I351" s="2"/>
      <c r="J351" s="2"/>
      <c r="K351" s="2"/>
      <c r="L351" s="2"/>
      <c r="M351" s="2"/>
    </row>
    <row r="352" spans="1:13" s="3" customFormat="1" x14ac:dyDescent="0.25">
      <c r="A352" s="2"/>
      <c r="B352" s="2"/>
      <c r="C352" s="2"/>
      <c r="D352" s="2"/>
      <c r="E352" s="2"/>
      <c r="F352" s="13"/>
      <c r="G352" s="13"/>
      <c r="H352" s="2"/>
      <c r="I352" s="2"/>
      <c r="J352" s="2"/>
      <c r="K352" s="2"/>
      <c r="L352" s="2"/>
      <c r="M352" s="2"/>
    </row>
    <row r="353" spans="1:13" s="3" customFormat="1" x14ac:dyDescent="0.25">
      <c r="A353" s="2"/>
      <c r="B353" s="2"/>
      <c r="C353" s="2"/>
      <c r="D353" s="2"/>
      <c r="E353" s="2"/>
      <c r="F353" s="13"/>
      <c r="G353" s="13"/>
      <c r="H353" s="2"/>
      <c r="I353" s="2"/>
      <c r="J353" s="2"/>
      <c r="K353" s="2"/>
      <c r="L353" s="2"/>
      <c r="M353" s="2"/>
    </row>
    <row r="354" spans="1:13" s="3" customFormat="1" x14ac:dyDescent="0.25">
      <c r="A354" s="2"/>
      <c r="B354" s="2"/>
      <c r="C354" s="2"/>
      <c r="D354" s="2"/>
      <c r="E354" s="2"/>
      <c r="F354" s="13"/>
      <c r="G354" s="13"/>
      <c r="H354" s="2"/>
      <c r="I354" s="2"/>
      <c r="J354" s="2"/>
      <c r="K354" s="2"/>
      <c r="L354" s="2"/>
      <c r="M354" s="2"/>
    </row>
    <row r="355" spans="1:13" s="3" customFormat="1" x14ac:dyDescent="0.25">
      <c r="A355" s="2"/>
      <c r="B355" s="2"/>
      <c r="C355" s="2"/>
      <c r="D355" s="2"/>
      <c r="E355" s="2"/>
      <c r="F355" s="13"/>
      <c r="G355" s="13"/>
      <c r="H355" s="2"/>
      <c r="I355" s="2"/>
      <c r="J355" s="2"/>
      <c r="K355" s="2"/>
      <c r="L355" s="2"/>
      <c r="M355" s="2"/>
    </row>
    <row r="356" spans="1:13" s="3" customFormat="1" x14ac:dyDescent="0.25">
      <c r="A356" s="2"/>
      <c r="B356" s="2"/>
      <c r="C356" s="2"/>
      <c r="D356" s="2"/>
      <c r="E356" s="2"/>
      <c r="F356" s="13"/>
      <c r="G356" s="13"/>
      <c r="H356" s="2"/>
      <c r="I356" s="2"/>
      <c r="J356" s="2"/>
      <c r="K356" s="2"/>
      <c r="L356" s="2"/>
      <c r="M356" s="2"/>
    </row>
    <row r="357" spans="1:13" s="3" customFormat="1" x14ac:dyDescent="0.25">
      <c r="A357" s="2"/>
      <c r="B357" s="2"/>
      <c r="C357" s="2"/>
      <c r="D357" s="2"/>
      <c r="E357" s="2"/>
      <c r="F357" s="13"/>
      <c r="G357" s="13"/>
      <c r="H357" s="2"/>
      <c r="I357" s="2"/>
      <c r="J357" s="2"/>
      <c r="K357" s="2"/>
      <c r="L357" s="2"/>
      <c r="M357" s="2"/>
    </row>
    <row r="358" spans="1:13" s="3" customFormat="1" x14ac:dyDescent="0.25">
      <c r="A358" s="2"/>
      <c r="B358" s="2"/>
      <c r="C358" s="2"/>
      <c r="D358" s="2"/>
      <c r="E358" s="2"/>
      <c r="F358" s="13"/>
      <c r="G358" s="13"/>
      <c r="H358" s="2"/>
      <c r="I358" s="2"/>
      <c r="J358" s="2"/>
      <c r="K358" s="2"/>
      <c r="L358" s="2"/>
      <c r="M358" s="2"/>
    </row>
    <row r="359" spans="1:13" s="3" customFormat="1" x14ac:dyDescent="0.25">
      <c r="A359" s="2"/>
      <c r="B359" s="2"/>
      <c r="C359" s="2"/>
      <c r="D359" s="2"/>
      <c r="E359" s="2"/>
      <c r="F359" s="13"/>
      <c r="G359" s="13"/>
      <c r="H359" s="2"/>
      <c r="I359" s="2"/>
      <c r="J359" s="2"/>
      <c r="K359" s="2"/>
      <c r="L359" s="2"/>
      <c r="M359" s="2"/>
    </row>
    <row r="360" spans="1:13" s="3" customFormat="1" x14ac:dyDescent="0.25">
      <c r="A360" s="2"/>
      <c r="B360" s="2"/>
      <c r="C360" s="2"/>
      <c r="D360" s="2"/>
      <c r="E360" s="2"/>
      <c r="F360" s="13"/>
      <c r="G360" s="13"/>
      <c r="H360" s="2"/>
      <c r="I360" s="2"/>
      <c r="J360" s="2"/>
      <c r="K360" s="2"/>
      <c r="L360" s="2"/>
      <c r="M360" s="2"/>
    </row>
    <row r="361" spans="1:13" s="3" customFormat="1" x14ac:dyDescent="0.25">
      <c r="A361" s="2"/>
      <c r="B361" s="2"/>
      <c r="C361" s="2"/>
      <c r="D361" s="2"/>
      <c r="E361" s="2"/>
      <c r="F361" s="13"/>
      <c r="G361" s="13"/>
      <c r="H361" s="2"/>
      <c r="I361" s="2"/>
      <c r="J361" s="2"/>
      <c r="K361" s="2"/>
      <c r="L361" s="2"/>
      <c r="M361" s="2"/>
    </row>
    <row r="362" spans="1:13" s="3" customFormat="1" x14ac:dyDescent="0.25">
      <c r="A362" s="2"/>
      <c r="B362" s="2"/>
      <c r="C362" s="2"/>
      <c r="D362" s="2"/>
      <c r="E362" s="2"/>
      <c r="F362" s="13"/>
      <c r="G362" s="13"/>
      <c r="H362" s="2"/>
      <c r="I362" s="2"/>
      <c r="J362" s="2"/>
      <c r="K362" s="2"/>
      <c r="L362" s="2"/>
      <c r="M362" s="2"/>
    </row>
    <row r="363" spans="1:13" s="3" customFormat="1" x14ac:dyDescent="0.25">
      <c r="A363" s="2"/>
      <c r="B363" s="2"/>
      <c r="C363" s="2"/>
      <c r="D363" s="2"/>
      <c r="E363" s="2"/>
      <c r="F363" s="13"/>
      <c r="G363" s="13"/>
      <c r="H363" s="2"/>
      <c r="I363" s="2"/>
      <c r="J363" s="2"/>
      <c r="K363" s="2"/>
      <c r="L363" s="2"/>
      <c r="M363" s="2"/>
    </row>
    <row r="364" spans="1:13" s="3" customFormat="1" x14ac:dyDescent="0.25">
      <c r="A364" s="2"/>
      <c r="B364" s="2"/>
      <c r="C364" s="2"/>
      <c r="D364" s="2"/>
      <c r="E364" s="2"/>
      <c r="F364" s="13"/>
      <c r="G364" s="13"/>
      <c r="H364" s="2"/>
      <c r="I364" s="2"/>
      <c r="J364" s="2"/>
      <c r="K364" s="2"/>
      <c r="L364" s="2"/>
      <c r="M364" s="2"/>
    </row>
    <row r="365" spans="1:13" s="3" customFormat="1" x14ac:dyDescent="0.25">
      <c r="A365" s="2"/>
      <c r="B365" s="2"/>
      <c r="C365" s="2"/>
      <c r="D365" s="2"/>
      <c r="E365" s="2"/>
      <c r="F365" s="13"/>
      <c r="G365" s="13"/>
      <c r="H365" s="2"/>
      <c r="I365" s="2"/>
      <c r="J365" s="2"/>
      <c r="K365" s="2"/>
      <c r="L365" s="2"/>
      <c r="M365" s="2"/>
    </row>
    <row r="366" spans="1:13" s="3" customFormat="1" x14ac:dyDescent="0.25">
      <c r="A366" s="2"/>
      <c r="B366" s="2"/>
      <c r="C366" s="2"/>
      <c r="D366" s="2"/>
      <c r="E366" s="2"/>
      <c r="F366" s="13"/>
      <c r="G366" s="13"/>
      <c r="H366" s="2"/>
      <c r="I366" s="2"/>
      <c r="J366" s="2"/>
      <c r="K366" s="2"/>
      <c r="L366" s="2"/>
      <c r="M366" s="2"/>
    </row>
    <row r="367" spans="1:13" s="3" customFormat="1" x14ac:dyDescent="0.25">
      <c r="A367" s="2"/>
      <c r="B367" s="2"/>
      <c r="C367" s="2"/>
      <c r="D367" s="2"/>
      <c r="E367" s="2"/>
      <c r="F367" s="13"/>
      <c r="G367" s="13"/>
      <c r="H367" s="2"/>
      <c r="I367" s="2"/>
      <c r="J367" s="2"/>
      <c r="K367" s="2"/>
      <c r="L367" s="2"/>
      <c r="M367" s="2"/>
    </row>
    <row r="368" spans="1:13" s="3" customFormat="1" x14ac:dyDescent="0.25">
      <c r="A368" s="2"/>
      <c r="B368" s="2"/>
      <c r="C368" s="2"/>
      <c r="D368" s="2"/>
      <c r="E368" s="2"/>
      <c r="F368" s="13"/>
      <c r="G368" s="13"/>
      <c r="H368" s="2"/>
      <c r="I368" s="2"/>
      <c r="J368" s="2"/>
      <c r="K368" s="2"/>
      <c r="L368" s="2"/>
      <c r="M368" s="2"/>
    </row>
    <row r="369" spans="1:13" s="3" customFormat="1" x14ac:dyDescent="0.25">
      <c r="A369" s="2"/>
      <c r="B369" s="2"/>
      <c r="C369" s="2"/>
      <c r="D369" s="2"/>
      <c r="E369" s="2"/>
      <c r="F369" s="13"/>
      <c r="G369" s="13"/>
      <c r="H369" s="2"/>
      <c r="I369" s="2"/>
      <c r="J369" s="2"/>
      <c r="K369" s="2"/>
      <c r="L369" s="2"/>
      <c r="M369" s="2"/>
    </row>
    <row r="370" spans="1:13" s="3" customFormat="1" x14ac:dyDescent="0.25">
      <c r="A370" s="2"/>
      <c r="B370" s="2"/>
      <c r="C370" s="2"/>
      <c r="D370" s="2"/>
      <c r="E370" s="2"/>
      <c r="F370" s="13"/>
      <c r="G370" s="13"/>
      <c r="H370" s="2"/>
      <c r="I370" s="2"/>
      <c r="J370" s="2"/>
      <c r="K370" s="2"/>
      <c r="L370" s="2"/>
      <c r="M370" s="2"/>
    </row>
    <row r="371" spans="1:13" s="3" customFormat="1" x14ac:dyDescent="0.25">
      <c r="A371" s="2"/>
      <c r="B371" s="2"/>
      <c r="C371" s="2"/>
      <c r="D371" s="2"/>
      <c r="E371" s="2"/>
      <c r="F371" s="13"/>
      <c r="G371" s="13"/>
      <c r="H371" s="2"/>
      <c r="I371" s="2"/>
      <c r="J371" s="2"/>
      <c r="K371" s="2"/>
      <c r="L371" s="2"/>
      <c r="M371" s="2"/>
    </row>
    <row r="372" spans="1:13" s="3" customFormat="1" x14ac:dyDescent="0.25">
      <c r="A372" s="2"/>
      <c r="B372" s="2"/>
      <c r="C372" s="2"/>
      <c r="D372" s="2"/>
      <c r="E372" s="2"/>
      <c r="F372" s="13"/>
      <c r="G372" s="13"/>
      <c r="H372" s="2"/>
      <c r="I372" s="2"/>
      <c r="J372" s="2"/>
      <c r="K372" s="2"/>
      <c r="L372" s="2"/>
      <c r="M372" s="2"/>
    </row>
    <row r="373" spans="1:13" s="3" customFormat="1" x14ac:dyDescent="0.25">
      <c r="A373" s="2"/>
      <c r="B373" s="2"/>
      <c r="C373" s="2"/>
      <c r="D373" s="2"/>
      <c r="E373" s="2"/>
      <c r="F373" s="13"/>
      <c r="G373" s="13"/>
      <c r="H373" s="2"/>
      <c r="I373" s="2"/>
      <c r="J373" s="2"/>
      <c r="K373" s="2"/>
      <c r="L373" s="2"/>
      <c r="M373" s="2"/>
    </row>
    <row r="374" spans="1:13" s="3" customFormat="1" x14ac:dyDescent="0.25">
      <c r="A374" s="2"/>
      <c r="B374" s="2"/>
      <c r="C374" s="2"/>
      <c r="D374" s="2"/>
      <c r="E374" s="2"/>
      <c r="F374" s="13"/>
      <c r="G374" s="13"/>
      <c r="H374" s="2"/>
      <c r="I374" s="2"/>
      <c r="J374" s="2"/>
      <c r="K374" s="2"/>
      <c r="L374" s="2"/>
      <c r="M374" s="2"/>
    </row>
    <row r="375" spans="1:13" s="3" customFormat="1" x14ac:dyDescent="0.25">
      <c r="A375" s="2"/>
      <c r="B375" s="2"/>
      <c r="C375" s="2"/>
      <c r="D375" s="2"/>
      <c r="E375" s="2"/>
      <c r="F375" s="13"/>
      <c r="G375" s="13"/>
      <c r="H375" s="2"/>
      <c r="I375" s="2"/>
      <c r="J375" s="2"/>
      <c r="K375" s="2"/>
      <c r="L375" s="2"/>
      <c r="M375" s="2"/>
    </row>
    <row r="376" spans="1:13" s="3" customFormat="1" x14ac:dyDescent="0.25">
      <c r="A376" s="2"/>
      <c r="B376" s="2"/>
      <c r="C376" s="2"/>
      <c r="D376" s="2"/>
      <c r="E376" s="2"/>
      <c r="F376" s="13"/>
      <c r="G376" s="13"/>
      <c r="H376" s="2"/>
      <c r="I376" s="2"/>
      <c r="J376" s="2"/>
      <c r="K376" s="2"/>
      <c r="L376" s="2"/>
      <c r="M376" s="2"/>
    </row>
    <row r="377" spans="1:13" s="3" customFormat="1" x14ac:dyDescent="0.25">
      <c r="A377" s="2"/>
      <c r="B377" s="2"/>
      <c r="C377" s="2"/>
      <c r="D377" s="2"/>
      <c r="E377" s="2"/>
      <c r="F377" s="13"/>
      <c r="G377" s="13"/>
      <c r="H377" s="2"/>
      <c r="I377" s="2"/>
      <c r="J377" s="2"/>
      <c r="K377" s="2"/>
      <c r="L377" s="2"/>
      <c r="M377" s="2"/>
    </row>
    <row r="378" spans="1:13" s="3" customFormat="1" x14ac:dyDescent="0.25">
      <c r="A378" s="2"/>
      <c r="B378" s="2"/>
      <c r="C378" s="2"/>
      <c r="D378" s="2"/>
      <c r="E378" s="2"/>
      <c r="F378" s="13"/>
      <c r="G378" s="13"/>
      <c r="H378" s="2"/>
      <c r="I378" s="2"/>
      <c r="J378" s="2"/>
      <c r="K378" s="2"/>
      <c r="L378" s="2"/>
      <c r="M378" s="2"/>
    </row>
    <row r="379" spans="1:13" s="3" customFormat="1" x14ac:dyDescent="0.25">
      <c r="A379" s="2"/>
      <c r="B379" s="2"/>
      <c r="C379" s="2"/>
      <c r="D379" s="2"/>
      <c r="E379" s="2"/>
      <c r="F379" s="13"/>
      <c r="G379" s="13"/>
      <c r="H379" s="2"/>
      <c r="I379" s="2"/>
      <c r="J379" s="2"/>
      <c r="K379" s="2"/>
      <c r="L379" s="2"/>
      <c r="M379" s="2"/>
    </row>
    <row r="380" spans="1:13" s="3" customFormat="1" x14ac:dyDescent="0.25">
      <c r="A380" s="2"/>
      <c r="B380" s="2"/>
      <c r="C380" s="2"/>
      <c r="D380" s="2"/>
      <c r="E380" s="2"/>
      <c r="F380" s="13"/>
      <c r="G380" s="13"/>
      <c r="H380" s="2"/>
      <c r="I380" s="2"/>
      <c r="J380" s="2"/>
      <c r="K380" s="2"/>
      <c r="L380" s="2"/>
      <c r="M380" s="2"/>
    </row>
    <row r="381" spans="1:13" s="3" customFormat="1" x14ac:dyDescent="0.25">
      <c r="A381" s="2"/>
      <c r="B381" s="2"/>
      <c r="C381" s="2"/>
      <c r="D381" s="2"/>
      <c r="E381" s="2"/>
      <c r="F381" s="13"/>
      <c r="G381" s="13"/>
      <c r="H381" s="2"/>
      <c r="I381" s="2"/>
      <c r="J381" s="2"/>
      <c r="K381" s="2"/>
      <c r="L381" s="2"/>
      <c r="M381" s="2"/>
    </row>
    <row r="382" spans="1:13" s="3" customFormat="1" x14ac:dyDescent="0.25">
      <c r="A382" s="2"/>
      <c r="B382" s="2"/>
      <c r="C382" s="2"/>
      <c r="D382" s="2"/>
      <c r="E382" s="2"/>
      <c r="F382" s="13"/>
      <c r="G382" s="13"/>
      <c r="H382" s="2"/>
      <c r="I382" s="2"/>
      <c r="J382" s="2"/>
      <c r="K382" s="2"/>
      <c r="L382" s="2"/>
      <c r="M382" s="2"/>
    </row>
    <row r="383" spans="1:13" s="3" customFormat="1" x14ac:dyDescent="0.25">
      <c r="A383" s="2"/>
      <c r="B383" s="2"/>
      <c r="C383" s="2"/>
      <c r="D383" s="2"/>
      <c r="E383" s="2"/>
      <c r="F383" s="13"/>
      <c r="G383" s="13"/>
      <c r="H383" s="2"/>
      <c r="I383" s="2"/>
      <c r="J383" s="2"/>
      <c r="K383" s="2"/>
      <c r="L383" s="2"/>
      <c r="M383" s="2"/>
    </row>
    <row r="384" spans="1:13" s="3" customFormat="1" x14ac:dyDescent="0.25">
      <c r="A384" s="2"/>
      <c r="B384" s="2"/>
      <c r="C384" s="2"/>
      <c r="D384" s="2"/>
      <c r="E384" s="2"/>
      <c r="F384" s="13"/>
      <c r="G384" s="13"/>
      <c r="H384" s="2"/>
      <c r="I384" s="2"/>
      <c r="J384" s="2"/>
      <c r="K384" s="2"/>
      <c r="L384" s="2"/>
      <c r="M384" s="2"/>
    </row>
    <row r="385" spans="1:13" s="3" customFormat="1" x14ac:dyDescent="0.25">
      <c r="A385" s="2"/>
      <c r="B385" s="2"/>
      <c r="C385" s="2"/>
      <c r="D385" s="2"/>
      <c r="E385" s="2"/>
      <c r="F385" s="13"/>
      <c r="G385" s="13"/>
      <c r="H385" s="2"/>
      <c r="I385" s="2"/>
      <c r="J385" s="2"/>
      <c r="K385" s="2"/>
      <c r="L385" s="2"/>
      <c r="M385" s="2"/>
    </row>
    <row r="386" spans="1:13" s="3" customFormat="1" x14ac:dyDescent="0.25">
      <c r="A386" s="2"/>
      <c r="B386" s="2"/>
      <c r="C386" s="2"/>
      <c r="D386" s="2"/>
      <c r="E386" s="2"/>
      <c r="F386" s="13"/>
      <c r="G386" s="13"/>
      <c r="H386" s="2"/>
      <c r="I386" s="2"/>
      <c r="J386" s="2"/>
      <c r="K386" s="2"/>
      <c r="L386" s="2"/>
      <c r="M386" s="2"/>
    </row>
    <row r="387" spans="1:13" s="3" customFormat="1" x14ac:dyDescent="0.25">
      <c r="A387" s="2"/>
      <c r="B387" s="2"/>
      <c r="C387" s="2"/>
      <c r="D387" s="2"/>
      <c r="E387" s="2"/>
      <c r="F387" s="13"/>
      <c r="G387" s="13"/>
      <c r="H387" s="2"/>
      <c r="I387" s="2"/>
      <c r="J387" s="2"/>
      <c r="K387" s="2"/>
      <c r="L387" s="2"/>
      <c r="M387" s="2"/>
    </row>
    <row r="388" spans="1:13" s="3" customFormat="1" x14ac:dyDescent="0.25">
      <c r="A388" s="2"/>
      <c r="B388" s="2"/>
      <c r="C388" s="2"/>
      <c r="D388" s="2"/>
      <c r="E388" s="2"/>
      <c r="F388" s="13"/>
      <c r="G388" s="13"/>
      <c r="H388" s="2"/>
      <c r="I388" s="2"/>
      <c r="J388" s="2"/>
      <c r="K388" s="2"/>
      <c r="L388" s="2"/>
      <c r="M388" s="2"/>
    </row>
    <row r="389" spans="1:13" s="3" customFormat="1" x14ac:dyDescent="0.25">
      <c r="A389" s="2"/>
      <c r="B389" s="2"/>
      <c r="C389" s="2"/>
      <c r="D389" s="2"/>
      <c r="E389" s="2"/>
      <c r="F389" s="13"/>
      <c r="G389" s="13"/>
      <c r="H389" s="2"/>
      <c r="I389" s="2"/>
      <c r="J389" s="2"/>
      <c r="K389" s="2"/>
      <c r="L389" s="2"/>
      <c r="M389" s="2"/>
    </row>
    <row r="390" spans="1:13" s="3" customFormat="1" x14ac:dyDescent="0.25">
      <c r="A390" s="2"/>
      <c r="B390" s="2"/>
      <c r="C390" s="2"/>
      <c r="D390" s="2"/>
      <c r="E390" s="2"/>
      <c r="F390" s="13"/>
      <c r="G390" s="13"/>
      <c r="H390" s="2"/>
      <c r="I390" s="2"/>
      <c r="J390" s="2"/>
      <c r="K390" s="2"/>
      <c r="L390" s="2"/>
      <c r="M390" s="2"/>
    </row>
    <row r="391" spans="1:13" s="3" customFormat="1" x14ac:dyDescent="0.25">
      <c r="A391" s="2"/>
      <c r="B391" s="2"/>
      <c r="C391" s="2"/>
      <c r="D391" s="2"/>
      <c r="E391" s="2"/>
      <c r="F391" s="13"/>
      <c r="G391" s="13"/>
      <c r="H391" s="2"/>
      <c r="I391" s="2"/>
      <c r="J391" s="2"/>
      <c r="K391" s="2"/>
      <c r="L391" s="2"/>
      <c r="M391" s="2"/>
    </row>
    <row r="392" spans="1:13" s="3" customFormat="1" x14ac:dyDescent="0.25">
      <c r="A392" s="2"/>
      <c r="B392" s="2"/>
      <c r="C392" s="2"/>
      <c r="D392" s="2"/>
      <c r="E392" s="2"/>
      <c r="F392" s="13"/>
      <c r="G392" s="13"/>
      <c r="H392" s="2"/>
      <c r="I392" s="2"/>
      <c r="J392" s="2"/>
      <c r="K392" s="2"/>
      <c r="L392" s="2"/>
      <c r="M392" s="2"/>
    </row>
    <row r="393" spans="1:13" s="3" customFormat="1" x14ac:dyDescent="0.25">
      <c r="A393" s="2"/>
      <c r="B393" s="2"/>
      <c r="C393" s="2"/>
      <c r="D393" s="2"/>
      <c r="E393" s="2"/>
      <c r="F393" s="13"/>
      <c r="G393" s="13"/>
      <c r="H393" s="2"/>
      <c r="I393" s="2"/>
      <c r="J393" s="2"/>
      <c r="K393" s="2"/>
      <c r="L393" s="2"/>
      <c r="M393" s="2"/>
    </row>
    <row r="394" spans="1:13" s="3" customFormat="1" x14ac:dyDescent="0.25">
      <c r="A394" s="2"/>
      <c r="B394" s="2"/>
      <c r="C394" s="2"/>
      <c r="D394" s="2"/>
      <c r="E394" s="2"/>
      <c r="F394" s="13"/>
      <c r="G394" s="13"/>
      <c r="H394" s="2"/>
      <c r="I394" s="2"/>
      <c r="J394" s="2"/>
      <c r="K394" s="2"/>
      <c r="L394" s="2"/>
      <c r="M394" s="2"/>
    </row>
    <row r="395" spans="1:13" s="3" customFormat="1" x14ac:dyDescent="0.25">
      <c r="A395" s="2"/>
      <c r="B395" s="2"/>
      <c r="C395" s="2"/>
      <c r="D395" s="2"/>
      <c r="E395" s="2"/>
      <c r="F395" s="13"/>
      <c r="G395" s="13"/>
      <c r="H395" s="2"/>
      <c r="I395" s="2"/>
      <c r="J395" s="2"/>
      <c r="K395" s="2"/>
      <c r="L395" s="2"/>
      <c r="M395" s="2"/>
    </row>
    <row r="396" spans="1:13" s="3" customFormat="1" x14ac:dyDescent="0.25">
      <c r="A396" s="2"/>
      <c r="B396" s="2"/>
      <c r="C396" s="2"/>
      <c r="D396" s="2"/>
      <c r="E396" s="2"/>
      <c r="F396" s="13"/>
      <c r="G396" s="13"/>
      <c r="H396" s="2"/>
      <c r="I396" s="2"/>
      <c r="J396" s="2"/>
      <c r="K396" s="2"/>
      <c r="L396" s="2"/>
      <c r="M396" s="2"/>
    </row>
    <row r="397" spans="1:13" s="3" customFormat="1" x14ac:dyDescent="0.25">
      <c r="A397" s="2"/>
      <c r="B397" s="2"/>
      <c r="C397" s="2"/>
      <c r="D397" s="2"/>
      <c r="E397" s="2"/>
      <c r="F397" s="13"/>
      <c r="G397" s="13"/>
      <c r="H397" s="2"/>
      <c r="I397" s="2"/>
      <c r="J397" s="2"/>
      <c r="K397" s="2"/>
      <c r="L397" s="2"/>
      <c r="M397" s="2"/>
    </row>
    <row r="398" spans="1:13" s="3" customFormat="1" x14ac:dyDescent="0.25">
      <c r="A398" s="2"/>
      <c r="B398" s="2"/>
      <c r="C398" s="2"/>
      <c r="D398" s="2"/>
      <c r="E398" s="2"/>
      <c r="F398" s="13"/>
      <c r="G398" s="13"/>
      <c r="H398" s="2"/>
      <c r="I398" s="2"/>
      <c r="J398" s="2"/>
      <c r="K398" s="2"/>
      <c r="L398" s="2"/>
      <c r="M398" s="2"/>
    </row>
    <row r="399" spans="1:13" s="3" customFormat="1" x14ac:dyDescent="0.25">
      <c r="A399" s="2"/>
      <c r="B399" s="2"/>
      <c r="C399" s="2"/>
      <c r="D399" s="2"/>
      <c r="E399" s="2"/>
      <c r="F399" s="13"/>
      <c r="G399" s="13"/>
      <c r="H399" s="2"/>
      <c r="I399" s="2"/>
      <c r="J399" s="2"/>
      <c r="K399" s="2"/>
      <c r="L399" s="2"/>
      <c r="M399" s="2"/>
    </row>
    <row r="400" spans="1:13" s="3" customFormat="1" x14ac:dyDescent="0.25">
      <c r="A400" s="2"/>
      <c r="B400" s="2"/>
      <c r="C400" s="2"/>
      <c r="D400" s="2"/>
      <c r="E400" s="2"/>
      <c r="F400" s="13"/>
      <c r="G400" s="13"/>
      <c r="H400" s="2"/>
      <c r="I400" s="2"/>
      <c r="J400" s="2"/>
      <c r="K400" s="2"/>
      <c r="L400" s="2"/>
      <c r="M400" s="2"/>
    </row>
    <row r="401" spans="1:13" s="3" customFormat="1" x14ac:dyDescent="0.25">
      <c r="A401" s="2"/>
      <c r="B401" s="2"/>
      <c r="C401" s="2"/>
      <c r="D401" s="2"/>
      <c r="E401" s="2"/>
      <c r="F401" s="13"/>
      <c r="G401" s="13"/>
      <c r="H401" s="2"/>
      <c r="I401" s="2"/>
      <c r="J401" s="2"/>
      <c r="K401" s="2"/>
      <c r="L401" s="2"/>
      <c r="M401" s="2"/>
    </row>
    <row r="402" spans="1:13" s="3" customFormat="1" x14ac:dyDescent="0.25">
      <c r="A402" s="2"/>
      <c r="B402" s="2"/>
      <c r="C402" s="2"/>
      <c r="D402" s="2"/>
      <c r="E402" s="2"/>
      <c r="F402" s="13"/>
      <c r="G402" s="13"/>
      <c r="H402" s="2"/>
      <c r="I402" s="2"/>
      <c r="J402" s="2"/>
      <c r="K402" s="2"/>
      <c r="L402" s="2"/>
      <c r="M402" s="2"/>
    </row>
    <row r="403" spans="1:13" s="3" customFormat="1" x14ac:dyDescent="0.25">
      <c r="A403" s="2"/>
      <c r="B403" s="2"/>
      <c r="C403" s="2"/>
      <c r="D403" s="2"/>
      <c r="E403" s="2"/>
      <c r="F403" s="13"/>
      <c r="G403" s="13"/>
      <c r="H403" s="2"/>
      <c r="I403" s="2"/>
      <c r="J403" s="2"/>
      <c r="K403" s="2"/>
      <c r="L403" s="2"/>
      <c r="M403" s="2"/>
    </row>
    <row r="404" spans="1:13" s="3" customFormat="1" x14ac:dyDescent="0.25">
      <c r="A404" s="2"/>
      <c r="B404" s="2"/>
      <c r="C404" s="2"/>
      <c r="D404" s="2"/>
      <c r="E404" s="2"/>
      <c r="F404" s="13"/>
      <c r="G404" s="13"/>
      <c r="H404" s="2"/>
      <c r="I404" s="2"/>
      <c r="J404" s="2"/>
      <c r="K404" s="2"/>
      <c r="L404" s="2"/>
      <c r="M404" s="2"/>
    </row>
    <row r="405" spans="1:13" s="3" customFormat="1" x14ac:dyDescent="0.25">
      <c r="A405" s="2"/>
      <c r="B405" s="2"/>
      <c r="C405" s="2"/>
      <c r="D405" s="2"/>
      <c r="E405" s="2"/>
      <c r="F405" s="13"/>
      <c r="G405" s="13"/>
      <c r="H405" s="2"/>
      <c r="I405" s="2"/>
      <c r="J405" s="2"/>
      <c r="K405" s="2"/>
      <c r="L405" s="2"/>
      <c r="M405" s="2"/>
    </row>
    <row r="406" spans="1:13" s="3" customFormat="1" x14ac:dyDescent="0.25">
      <c r="A406" s="2"/>
      <c r="B406" s="2"/>
      <c r="C406" s="2"/>
      <c r="D406" s="2"/>
      <c r="E406" s="2"/>
      <c r="F406" s="13"/>
      <c r="G406" s="13"/>
      <c r="H406" s="2"/>
      <c r="I406" s="2"/>
      <c r="J406" s="2"/>
      <c r="K406" s="2"/>
      <c r="L406" s="2"/>
      <c r="M406" s="2"/>
    </row>
    <row r="407" spans="1:13" s="3" customFormat="1" x14ac:dyDescent="0.25">
      <c r="A407" s="2"/>
      <c r="B407" s="2"/>
      <c r="C407" s="2"/>
      <c r="D407" s="2"/>
      <c r="E407" s="2"/>
      <c r="F407" s="13"/>
      <c r="G407" s="13"/>
      <c r="H407" s="2"/>
      <c r="I407" s="2"/>
      <c r="J407" s="2"/>
      <c r="K407" s="2"/>
      <c r="L407" s="2"/>
      <c r="M407" s="2"/>
    </row>
    <row r="408" spans="1:13" s="3" customFormat="1" x14ac:dyDescent="0.25">
      <c r="A408" s="2"/>
      <c r="B408" s="2"/>
      <c r="C408" s="2"/>
      <c r="D408" s="2"/>
      <c r="E408" s="2"/>
      <c r="F408" s="13"/>
      <c r="G408" s="13"/>
      <c r="H408" s="2"/>
      <c r="I408" s="2"/>
      <c r="J408" s="2"/>
      <c r="K408" s="2"/>
      <c r="L408" s="2"/>
      <c r="M408" s="2"/>
    </row>
    <row r="409" spans="1:13" s="3" customFormat="1" x14ac:dyDescent="0.25">
      <c r="A409" s="2"/>
      <c r="B409" s="2"/>
      <c r="C409" s="2"/>
      <c r="D409" s="2"/>
      <c r="E409" s="2"/>
      <c r="F409" s="13"/>
      <c r="G409" s="13"/>
      <c r="H409" s="2"/>
      <c r="I409" s="2"/>
      <c r="J409" s="2"/>
      <c r="K409" s="2"/>
      <c r="L409" s="2"/>
      <c r="M409" s="2"/>
    </row>
    <row r="410" spans="1:13" s="3" customFormat="1" x14ac:dyDescent="0.25">
      <c r="A410" s="2"/>
      <c r="B410" s="2"/>
      <c r="C410" s="2"/>
      <c r="D410" s="2"/>
      <c r="E410" s="2"/>
      <c r="F410" s="13"/>
      <c r="G410" s="13"/>
      <c r="H410" s="2"/>
      <c r="I410" s="2"/>
      <c r="J410" s="2"/>
      <c r="K410" s="2"/>
      <c r="L410" s="2"/>
      <c r="M410" s="2"/>
    </row>
    <row r="411" spans="1:13" s="3" customFormat="1" x14ac:dyDescent="0.25">
      <c r="A411" s="2"/>
      <c r="B411" s="2"/>
      <c r="C411" s="2"/>
      <c r="D411" s="2"/>
      <c r="E411" s="2"/>
      <c r="F411" s="13"/>
      <c r="G411" s="13"/>
      <c r="H411" s="2"/>
      <c r="I411" s="2"/>
      <c r="J411" s="2"/>
      <c r="K411" s="2"/>
      <c r="L411" s="2"/>
      <c r="M411" s="2"/>
    </row>
    <row r="412" spans="1:13" s="3" customFormat="1" x14ac:dyDescent="0.25">
      <c r="A412" s="2"/>
      <c r="B412" s="2"/>
      <c r="C412" s="2"/>
      <c r="D412" s="2"/>
      <c r="E412" s="2"/>
      <c r="F412" s="13"/>
      <c r="G412" s="13"/>
      <c r="H412" s="2"/>
      <c r="I412" s="2"/>
      <c r="J412" s="2"/>
      <c r="K412" s="2"/>
      <c r="L412" s="2"/>
      <c r="M412" s="2"/>
    </row>
    <row r="413" spans="1:13" s="3" customFormat="1" x14ac:dyDescent="0.25">
      <c r="A413" s="2"/>
      <c r="B413" s="2"/>
      <c r="C413" s="2"/>
      <c r="D413" s="2"/>
      <c r="E413" s="2"/>
      <c r="F413" s="13"/>
      <c r="G413" s="13"/>
      <c r="H413" s="2"/>
      <c r="I413" s="2"/>
      <c r="J413" s="2"/>
      <c r="K413" s="2"/>
      <c r="L413" s="2"/>
      <c r="M413" s="2"/>
    </row>
    <row r="414" spans="1:13" s="3" customFormat="1" x14ac:dyDescent="0.25">
      <c r="A414" s="2"/>
      <c r="B414" s="2"/>
      <c r="C414" s="2"/>
      <c r="D414" s="2"/>
      <c r="E414" s="2"/>
      <c r="F414" s="13"/>
      <c r="G414" s="13"/>
      <c r="H414" s="2"/>
      <c r="I414" s="2"/>
      <c r="J414" s="2"/>
      <c r="K414" s="2"/>
      <c r="L414" s="2"/>
      <c r="M414" s="2"/>
    </row>
    <row r="415" spans="1:13" s="3" customFormat="1" x14ac:dyDescent="0.25">
      <c r="A415" s="2"/>
      <c r="B415" s="2"/>
      <c r="C415" s="2"/>
      <c r="D415" s="2"/>
      <c r="E415" s="2"/>
      <c r="F415" s="13"/>
      <c r="G415" s="13"/>
      <c r="H415" s="2"/>
      <c r="I415" s="2"/>
      <c r="J415" s="2"/>
      <c r="K415" s="2"/>
      <c r="L415" s="2"/>
      <c r="M415" s="2"/>
    </row>
    <row r="416" spans="1:13" s="3" customFormat="1" x14ac:dyDescent="0.25">
      <c r="A416" s="2"/>
      <c r="B416" s="2"/>
      <c r="C416" s="2"/>
      <c r="D416" s="2"/>
      <c r="E416" s="2"/>
      <c r="F416" s="13"/>
      <c r="G416" s="13"/>
      <c r="H416" s="2"/>
      <c r="I416" s="2"/>
      <c r="J416" s="2"/>
      <c r="K416" s="2"/>
      <c r="L416" s="2"/>
      <c r="M416" s="2"/>
    </row>
    <row r="417" spans="1:13" s="3" customFormat="1" x14ac:dyDescent="0.25">
      <c r="A417" s="2"/>
      <c r="B417" s="2"/>
      <c r="C417" s="2"/>
      <c r="D417" s="2"/>
      <c r="E417" s="2"/>
      <c r="F417" s="13"/>
      <c r="G417" s="13"/>
      <c r="H417" s="2"/>
      <c r="I417" s="2"/>
      <c r="J417" s="2"/>
      <c r="K417" s="2"/>
      <c r="L417" s="2"/>
      <c r="M417" s="2"/>
    </row>
    <row r="418" spans="1:13" s="3" customFormat="1" x14ac:dyDescent="0.25">
      <c r="A418" s="2"/>
      <c r="B418" s="2"/>
      <c r="C418" s="2"/>
      <c r="D418" s="2"/>
      <c r="E418" s="2"/>
      <c r="F418" s="13"/>
      <c r="G418" s="13"/>
      <c r="H418" s="2"/>
      <c r="I418" s="2"/>
      <c r="J418" s="2"/>
      <c r="K418" s="2"/>
      <c r="L418" s="2"/>
      <c r="M418" s="2"/>
    </row>
    <row r="419" spans="1:13" s="3" customFormat="1" x14ac:dyDescent="0.25">
      <c r="A419" s="2"/>
      <c r="B419" s="2"/>
      <c r="C419" s="2"/>
      <c r="D419" s="2"/>
      <c r="E419" s="2"/>
      <c r="F419" s="13"/>
      <c r="G419" s="13"/>
      <c r="H419" s="2"/>
      <c r="I419" s="2"/>
      <c r="J419" s="2"/>
      <c r="K419" s="2"/>
      <c r="L419" s="2"/>
      <c r="M419" s="2"/>
    </row>
    <row r="420" spans="1:13" s="3" customFormat="1" x14ac:dyDescent="0.25">
      <c r="A420" s="2"/>
      <c r="B420" s="2"/>
      <c r="C420" s="2"/>
      <c r="D420" s="2"/>
      <c r="E420" s="2"/>
      <c r="F420" s="13"/>
      <c r="G420" s="13"/>
      <c r="H420" s="2"/>
      <c r="I420" s="2"/>
      <c r="J420" s="2"/>
      <c r="K420" s="2"/>
      <c r="L420" s="2"/>
      <c r="M420" s="2"/>
    </row>
    <row r="421" spans="1:13" s="3" customFormat="1" x14ac:dyDescent="0.25">
      <c r="A421" s="2"/>
      <c r="B421" s="2"/>
      <c r="C421" s="2"/>
      <c r="D421" s="2"/>
      <c r="E421" s="2"/>
      <c r="F421" s="13"/>
      <c r="G421" s="13"/>
      <c r="H421" s="2"/>
      <c r="I421" s="2"/>
      <c r="J421" s="2"/>
      <c r="K421" s="2"/>
      <c r="L421" s="2"/>
      <c r="M421" s="2"/>
    </row>
    <row r="422" spans="1:13" s="3" customFormat="1" x14ac:dyDescent="0.25">
      <c r="A422" s="2"/>
      <c r="B422" s="2"/>
      <c r="C422" s="2"/>
      <c r="D422" s="2"/>
      <c r="E422" s="2"/>
      <c r="F422" s="13"/>
      <c r="G422" s="13"/>
      <c r="H422" s="2"/>
      <c r="I422" s="2"/>
      <c r="J422" s="2"/>
      <c r="K422" s="2"/>
      <c r="L422" s="2"/>
      <c r="M422" s="2"/>
    </row>
    <row r="423" spans="1:13" s="3" customFormat="1" x14ac:dyDescent="0.25">
      <c r="A423" s="2"/>
      <c r="B423" s="2"/>
      <c r="C423" s="2"/>
      <c r="D423" s="2"/>
      <c r="E423" s="2"/>
      <c r="F423" s="13"/>
      <c r="G423" s="13"/>
      <c r="H423" s="2"/>
      <c r="I423" s="2"/>
      <c r="J423" s="2"/>
      <c r="K423" s="2"/>
      <c r="L423" s="2"/>
      <c r="M423" s="2"/>
    </row>
    <row r="424" spans="1:13" s="3" customFormat="1" x14ac:dyDescent="0.25">
      <c r="A424" s="2"/>
      <c r="B424" s="2"/>
      <c r="C424" s="2"/>
      <c r="D424" s="2"/>
      <c r="E424" s="2"/>
      <c r="F424" s="13"/>
      <c r="G424" s="13"/>
      <c r="H424" s="2"/>
      <c r="I424" s="2"/>
      <c r="J424" s="2"/>
      <c r="K424" s="2"/>
      <c r="L424" s="2"/>
      <c r="M424" s="2"/>
    </row>
    <row r="425" spans="1:13" s="3" customFormat="1" x14ac:dyDescent="0.25">
      <c r="A425" s="2"/>
      <c r="B425" s="2"/>
      <c r="C425" s="2"/>
      <c r="D425" s="2"/>
      <c r="E425" s="2"/>
      <c r="F425" s="13"/>
      <c r="G425" s="13"/>
      <c r="H425" s="2"/>
      <c r="I425" s="2"/>
      <c r="J425" s="2"/>
      <c r="K425" s="2"/>
      <c r="L425" s="2"/>
      <c r="M425" s="2"/>
    </row>
    <row r="426" spans="1:13" s="3" customFormat="1" x14ac:dyDescent="0.25">
      <c r="A426" s="2"/>
      <c r="B426" s="2"/>
      <c r="C426" s="2"/>
      <c r="D426" s="2"/>
      <c r="E426" s="2"/>
      <c r="F426" s="13"/>
      <c r="G426" s="13"/>
      <c r="H426" s="2"/>
      <c r="I426" s="2"/>
      <c r="J426" s="2"/>
      <c r="K426" s="2"/>
      <c r="L426" s="2"/>
      <c r="M426" s="2"/>
    </row>
    <row r="427" spans="1:13" s="3" customFormat="1" x14ac:dyDescent="0.25">
      <c r="A427" s="2"/>
      <c r="B427" s="2"/>
      <c r="C427" s="2"/>
      <c r="D427" s="2"/>
      <c r="E427" s="2"/>
      <c r="F427" s="13"/>
      <c r="G427" s="13"/>
      <c r="H427" s="2"/>
      <c r="I427" s="2"/>
      <c r="J427" s="2"/>
      <c r="K427" s="2"/>
      <c r="L427" s="2"/>
      <c r="M427" s="2"/>
    </row>
    <row r="428" spans="1:13" s="3" customFormat="1" x14ac:dyDescent="0.25">
      <c r="A428" s="2"/>
      <c r="B428" s="2"/>
      <c r="C428" s="2"/>
      <c r="D428" s="2"/>
      <c r="E428" s="2"/>
      <c r="F428" s="13"/>
      <c r="G428" s="13"/>
      <c r="H428" s="2"/>
      <c r="I428" s="2"/>
      <c r="J428" s="2"/>
      <c r="K428" s="2"/>
      <c r="L428" s="2"/>
      <c r="M428" s="2"/>
    </row>
    <row r="429" spans="1:13" s="3" customFormat="1" x14ac:dyDescent="0.25">
      <c r="A429" s="2"/>
      <c r="B429" s="2"/>
      <c r="C429" s="2"/>
      <c r="D429" s="2"/>
      <c r="E429" s="2"/>
      <c r="F429" s="13"/>
      <c r="G429" s="13"/>
      <c r="H429" s="2"/>
      <c r="I429" s="2"/>
      <c r="J429" s="2"/>
      <c r="K429" s="2"/>
      <c r="L429" s="2"/>
      <c r="M429" s="2"/>
    </row>
    <row r="430" spans="1:13" s="3" customFormat="1" x14ac:dyDescent="0.25">
      <c r="A430" s="2"/>
      <c r="B430" s="2"/>
      <c r="C430" s="2"/>
      <c r="D430" s="2"/>
      <c r="E430" s="2"/>
      <c r="F430" s="13"/>
      <c r="G430" s="13"/>
      <c r="H430" s="2"/>
      <c r="I430" s="2"/>
      <c r="J430" s="2"/>
      <c r="K430" s="2"/>
      <c r="L430" s="2"/>
      <c r="M430" s="2"/>
    </row>
    <row r="431" spans="1:13" s="3" customFormat="1" x14ac:dyDescent="0.25">
      <c r="A431" s="2"/>
      <c r="B431" s="2"/>
      <c r="C431" s="2"/>
      <c r="D431" s="2"/>
      <c r="E431" s="2"/>
      <c r="F431" s="13"/>
      <c r="G431" s="13"/>
      <c r="H431" s="2"/>
      <c r="I431" s="2"/>
      <c r="J431" s="2"/>
      <c r="K431" s="2"/>
      <c r="L431" s="2"/>
      <c r="M431" s="2"/>
    </row>
    <row r="432" spans="1:13" s="3" customFormat="1" x14ac:dyDescent="0.25">
      <c r="A432" s="2"/>
      <c r="B432" s="2"/>
      <c r="C432" s="2"/>
      <c r="D432" s="2"/>
      <c r="E432" s="2"/>
      <c r="F432" s="13"/>
      <c r="G432" s="13"/>
      <c r="H432" s="2"/>
      <c r="I432" s="2"/>
      <c r="J432" s="2"/>
      <c r="K432" s="2"/>
      <c r="L432" s="2"/>
      <c r="M432" s="2"/>
    </row>
    <row r="433" spans="1:13" s="3" customFormat="1" x14ac:dyDescent="0.25">
      <c r="A433" s="2"/>
      <c r="B433" s="2"/>
      <c r="C433" s="2"/>
      <c r="D433" s="2"/>
      <c r="E433" s="2"/>
      <c r="F433" s="13"/>
      <c r="G433" s="13"/>
      <c r="H433" s="2"/>
      <c r="I433" s="2"/>
      <c r="J433" s="2"/>
      <c r="K433" s="2"/>
      <c r="L433" s="2"/>
      <c r="M433" s="2"/>
    </row>
    <row r="434" spans="1:13" s="3" customFormat="1" x14ac:dyDescent="0.25">
      <c r="A434" s="2"/>
      <c r="B434" s="2"/>
      <c r="C434" s="2"/>
      <c r="D434" s="2"/>
      <c r="E434" s="2"/>
      <c r="F434" s="13"/>
      <c r="G434" s="13"/>
      <c r="H434" s="2"/>
      <c r="I434" s="2"/>
      <c r="J434" s="2"/>
      <c r="K434" s="2"/>
      <c r="L434" s="2"/>
      <c r="M434" s="2"/>
    </row>
    <row r="435" spans="1:13" s="3" customFormat="1" x14ac:dyDescent="0.25">
      <c r="A435" s="2"/>
      <c r="B435" s="2"/>
      <c r="C435" s="2"/>
      <c r="D435" s="2"/>
      <c r="E435" s="2"/>
      <c r="F435" s="13"/>
      <c r="G435" s="13"/>
      <c r="H435" s="2"/>
      <c r="I435" s="2"/>
      <c r="J435" s="2"/>
      <c r="K435" s="2"/>
      <c r="L435" s="2"/>
      <c r="M435" s="2"/>
    </row>
    <row r="436" spans="1:13" s="3" customFormat="1" x14ac:dyDescent="0.25">
      <c r="A436" s="2"/>
      <c r="B436" s="2"/>
      <c r="C436" s="2"/>
      <c r="D436" s="2"/>
      <c r="E436" s="2"/>
      <c r="F436" s="13"/>
      <c r="G436" s="13"/>
      <c r="H436" s="2"/>
      <c r="I436" s="2"/>
      <c r="J436" s="2"/>
      <c r="K436" s="2"/>
      <c r="L436" s="2"/>
      <c r="M436" s="2"/>
    </row>
    <row r="437" spans="1:13" s="3" customFormat="1" x14ac:dyDescent="0.25">
      <c r="A437" s="2"/>
      <c r="B437" s="2"/>
      <c r="C437" s="2"/>
      <c r="D437" s="2"/>
      <c r="E437" s="2"/>
      <c r="F437" s="13"/>
      <c r="G437" s="13"/>
      <c r="H437" s="2"/>
      <c r="I437" s="2"/>
      <c r="J437" s="2"/>
      <c r="K437" s="2"/>
      <c r="L437" s="2"/>
      <c r="M437" s="2"/>
    </row>
    <row r="438" spans="1:13" s="3" customFormat="1" x14ac:dyDescent="0.25">
      <c r="A438" s="2"/>
      <c r="B438" s="2"/>
      <c r="C438" s="2"/>
      <c r="D438" s="2"/>
      <c r="E438" s="2"/>
      <c r="F438" s="13"/>
      <c r="G438" s="13"/>
      <c r="H438" s="2"/>
      <c r="I438" s="2"/>
      <c r="J438" s="2"/>
      <c r="K438" s="2"/>
      <c r="L438" s="2"/>
      <c r="M438" s="2"/>
    </row>
    <row r="439" spans="1:13" s="3" customFormat="1" x14ac:dyDescent="0.25">
      <c r="A439" s="2"/>
      <c r="B439" s="2"/>
      <c r="C439" s="2"/>
      <c r="D439" s="2"/>
      <c r="E439" s="2"/>
      <c r="F439" s="13"/>
      <c r="G439" s="13"/>
      <c r="H439" s="2"/>
      <c r="I439" s="2"/>
      <c r="J439" s="2"/>
      <c r="K439" s="2"/>
      <c r="L439" s="2"/>
      <c r="M439" s="2"/>
    </row>
    <row r="440" spans="1:13" s="3" customFormat="1" x14ac:dyDescent="0.25">
      <c r="A440" s="2"/>
      <c r="B440" s="2"/>
      <c r="C440" s="2"/>
      <c r="D440" s="2"/>
      <c r="E440" s="2"/>
      <c r="F440" s="13"/>
      <c r="G440" s="13"/>
      <c r="H440" s="2"/>
      <c r="I440" s="2"/>
      <c r="J440" s="2"/>
      <c r="K440" s="2"/>
      <c r="L440" s="2"/>
      <c r="M440" s="2"/>
    </row>
    <row r="441" spans="1:13" s="3" customFormat="1" x14ac:dyDescent="0.25">
      <c r="A441" s="2"/>
      <c r="B441" s="2"/>
      <c r="C441" s="2"/>
      <c r="D441" s="2"/>
      <c r="E441" s="2"/>
      <c r="F441" s="13"/>
      <c r="G441" s="13"/>
      <c r="H441" s="2"/>
      <c r="I441" s="2"/>
      <c r="J441" s="2"/>
      <c r="K441" s="2"/>
      <c r="L441" s="2"/>
      <c r="M441" s="2"/>
    </row>
    <row r="442" spans="1:13" s="3" customFormat="1" x14ac:dyDescent="0.25">
      <c r="A442" s="2"/>
      <c r="B442" s="2"/>
      <c r="C442" s="2"/>
      <c r="D442" s="2"/>
      <c r="E442" s="2"/>
      <c r="F442" s="13"/>
      <c r="G442" s="13"/>
      <c r="H442" s="2"/>
      <c r="I442" s="2"/>
      <c r="J442" s="2"/>
      <c r="K442" s="2"/>
      <c r="L442" s="2"/>
      <c r="M442" s="2"/>
    </row>
    <row r="443" spans="1:13" s="3" customFormat="1" x14ac:dyDescent="0.25">
      <c r="A443" s="2"/>
      <c r="B443" s="2"/>
      <c r="C443" s="2"/>
      <c r="D443" s="2"/>
      <c r="E443" s="2"/>
      <c r="F443" s="13"/>
      <c r="G443" s="13"/>
      <c r="H443" s="2"/>
      <c r="I443" s="2"/>
      <c r="J443" s="2"/>
      <c r="K443" s="2"/>
      <c r="L443" s="2"/>
      <c r="M443" s="2"/>
    </row>
    <row r="444" spans="1:13" s="3" customFormat="1" x14ac:dyDescent="0.25">
      <c r="A444" s="2"/>
      <c r="B444" s="2"/>
      <c r="C444" s="2"/>
      <c r="D444" s="2"/>
      <c r="E444" s="2"/>
      <c r="F444" s="13"/>
      <c r="G444" s="13"/>
      <c r="H444" s="2"/>
      <c r="I444" s="2"/>
      <c r="J444" s="2"/>
      <c r="K444" s="2"/>
      <c r="L444" s="2"/>
      <c r="M444" s="2"/>
    </row>
    <row r="445" spans="1:13" s="3" customFormat="1" x14ac:dyDescent="0.25">
      <c r="A445" s="2"/>
      <c r="B445" s="2"/>
      <c r="C445" s="2"/>
      <c r="D445" s="2"/>
      <c r="E445" s="2"/>
      <c r="F445" s="13"/>
      <c r="G445" s="13"/>
      <c r="H445" s="2"/>
      <c r="I445" s="2"/>
      <c r="J445" s="2"/>
      <c r="K445" s="2"/>
      <c r="L445" s="2"/>
      <c r="M445" s="2"/>
    </row>
    <row r="446" spans="1:13" s="3" customFormat="1" x14ac:dyDescent="0.25">
      <c r="A446" s="2"/>
      <c r="B446" s="2"/>
      <c r="C446" s="2"/>
      <c r="D446" s="2"/>
      <c r="E446" s="2"/>
      <c r="F446" s="13"/>
      <c r="G446" s="13"/>
      <c r="H446" s="2"/>
      <c r="I446" s="2"/>
      <c r="J446" s="2"/>
      <c r="K446" s="2"/>
      <c r="L446" s="2"/>
      <c r="M446" s="2"/>
    </row>
    <row r="447" spans="1:13" s="3" customFormat="1" x14ac:dyDescent="0.25">
      <c r="A447" s="2"/>
      <c r="B447" s="2"/>
      <c r="C447" s="2"/>
      <c r="D447" s="2"/>
      <c r="E447" s="2"/>
      <c r="F447" s="13"/>
      <c r="G447" s="13"/>
      <c r="H447" s="2"/>
      <c r="I447" s="2"/>
      <c r="J447" s="2"/>
      <c r="K447" s="2"/>
      <c r="L447" s="2"/>
      <c r="M447" s="2"/>
    </row>
    <row r="448" spans="1:13" s="3" customFormat="1" x14ac:dyDescent="0.25">
      <c r="A448" s="2"/>
      <c r="B448" s="2"/>
      <c r="C448" s="2"/>
      <c r="D448" s="2"/>
      <c r="E448" s="2"/>
      <c r="F448" s="13"/>
      <c r="G448" s="13"/>
      <c r="H448" s="2"/>
      <c r="I448" s="2"/>
      <c r="J448" s="2"/>
      <c r="K448" s="2"/>
      <c r="L448" s="2"/>
      <c r="M448" s="2"/>
    </row>
    <row r="449" spans="1:13" s="3" customFormat="1" x14ac:dyDescent="0.25">
      <c r="A449" s="2"/>
      <c r="B449" s="2"/>
      <c r="C449" s="2"/>
      <c r="D449" s="2"/>
      <c r="E449" s="2"/>
      <c r="F449" s="13"/>
      <c r="G449" s="13"/>
      <c r="H449" s="2"/>
      <c r="I449" s="2"/>
      <c r="J449" s="2"/>
      <c r="K449" s="2"/>
      <c r="L449" s="2"/>
      <c r="M449" s="2"/>
    </row>
    <row r="450" spans="1:13" s="3" customFormat="1" x14ac:dyDescent="0.25">
      <c r="A450" s="2"/>
      <c r="B450" s="2"/>
      <c r="C450" s="2"/>
      <c r="D450" s="2"/>
      <c r="E450" s="2"/>
      <c r="F450" s="13"/>
      <c r="G450" s="13"/>
      <c r="H450" s="2"/>
      <c r="I450" s="2"/>
      <c r="J450" s="2"/>
      <c r="K450" s="2"/>
      <c r="L450" s="2"/>
      <c r="M450" s="2"/>
    </row>
    <row r="451" spans="1:13" s="3" customFormat="1" x14ac:dyDescent="0.25">
      <c r="A451" s="2"/>
      <c r="B451" s="2"/>
      <c r="C451" s="2"/>
      <c r="D451" s="2"/>
      <c r="E451" s="2"/>
      <c r="F451" s="13"/>
      <c r="G451" s="13"/>
      <c r="H451" s="2"/>
      <c r="I451" s="2"/>
      <c r="J451" s="2"/>
      <c r="K451" s="2"/>
      <c r="L451" s="2"/>
      <c r="M451" s="2"/>
    </row>
    <row r="452" spans="1:13" s="3" customFormat="1" x14ac:dyDescent="0.25">
      <c r="A452" s="2"/>
      <c r="B452" s="2"/>
      <c r="C452" s="2"/>
      <c r="D452" s="2"/>
      <c r="E452" s="2"/>
      <c r="F452" s="13"/>
      <c r="G452" s="13"/>
      <c r="H452" s="2"/>
      <c r="I452" s="2"/>
      <c r="J452" s="2"/>
      <c r="K452" s="2"/>
      <c r="L452" s="2"/>
      <c r="M452" s="2"/>
    </row>
    <row r="453" spans="1:13" s="3" customFormat="1" x14ac:dyDescent="0.25">
      <c r="A453" s="2"/>
      <c r="B453" s="2"/>
      <c r="C453" s="2"/>
      <c r="D453" s="2"/>
      <c r="E453" s="2"/>
      <c r="F453" s="13"/>
      <c r="G453" s="13"/>
      <c r="H453" s="2"/>
      <c r="I453" s="2"/>
      <c r="J453" s="2"/>
      <c r="K453" s="2"/>
      <c r="L453" s="2"/>
      <c r="M453" s="2"/>
    </row>
    <row r="454" spans="1:13" s="3" customFormat="1" x14ac:dyDescent="0.25">
      <c r="A454" s="2"/>
      <c r="B454" s="2"/>
      <c r="C454" s="2"/>
      <c r="D454" s="2"/>
      <c r="E454" s="2"/>
      <c r="F454" s="13"/>
      <c r="G454" s="13"/>
      <c r="H454" s="2"/>
      <c r="I454" s="2"/>
      <c r="J454" s="2"/>
      <c r="K454" s="2"/>
      <c r="L454" s="2"/>
      <c r="M454" s="2"/>
    </row>
    <row r="455" spans="1:13" s="3" customFormat="1" x14ac:dyDescent="0.25">
      <c r="A455" s="2"/>
      <c r="B455" s="2"/>
      <c r="C455" s="2"/>
      <c r="D455" s="2"/>
      <c r="E455" s="2"/>
      <c r="F455" s="13"/>
      <c r="G455" s="13"/>
      <c r="H455" s="2"/>
      <c r="I455" s="2"/>
      <c r="J455" s="2"/>
      <c r="K455" s="2"/>
      <c r="L455" s="2"/>
      <c r="M455" s="2"/>
    </row>
    <row r="456" spans="1:13" s="3" customFormat="1" x14ac:dyDescent="0.25">
      <c r="A456" s="2"/>
      <c r="B456" s="2"/>
      <c r="C456" s="2"/>
      <c r="D456" s="2"/>
      <c r="E456" s="2"/>
      <c r="F456" s="13"/>
      <c r="G456" s="13"/>
      <c r="H456" s="2"/>
      <c r="I456" s="2"/>
      <c r="J456" s="2"/>
      <c r="K456" s="2"/>
      <c r="L456" s="2"/>
      <c r="M456" s="2"/>
    </row>
    <row r="457" spans="1:13" s="3" customFormat="1" x14ac:dyDescent="0.25">
      <c r="A457" s="2"/>
      <c r="B457" s="2"/>
      <c r="C457" s="2"/>
      <c r="D457" s="2"/>
      <c r="E457" s="2"/>
      <c r="F457" s="13"/>
      <c r="G457" s="13"/>
      <c r="H457" s="2"/>
      <c r="I457" s="2"/>
      <c r="J457" s="2"/>
      <c r="K457" s="2"/>
      <c r="L457" s="2"/>
      <c r="M457" s="2"/>
    </row>
    <row r="458" spans="1:13" s="3" customFormat="1" x14ac:dyDescent="0.25">
      <c r="A458" s="2"/>
      <c r="B458" s="2"/>
      <c r="C458" s="2"/>
      <c r="D458" s="2"/>
      <c r="E458" s="2"/>
      <c r="F458" s="13"/>
      <c r="G458" s="13"/>
      <c r="H458" s="2"/>
      <c r="I458" s="2"/>
      <c r="J458" s="2"/>
      <c r="K458" s="2"/>
      <c r="L458" s="2"/>
      <c r="M458" s="2"/>
    </row>
    <row r="459" spans="1:13" s="3" customFormat="1" x14ac:dyDescent="0.25">
      <c r="A459" s="2"/>
      <c r="B459" s="2"/>
      <c r="C459" s="2"/>
      <c r="D459" s="2"/>
      <c r="E459" s="2"/>
      <c r="F459" s="13"/>
      <c r="G459" s="13"/>
      <c r="H459" s="2"/>
      <c r="I459" s="2"/>
      <c r="J459" s="2"/>
      <c r="K459" s="2"/>
      <c r="L459" s="2"/>
      <c r="M459" s="2"/>
    </row>
    <row r="460" spans="1:13" s="3" customFormat="1" x14ac:dyDescent="0.25">
      <c r="A460" s="2"/>
      <c r="B460" s="2"/>
      <c r="C460" s="2"/>
      <c r="D460" s="2"/>
      <c r="E460" s="2"/>
      <c r="F460" s="13"/>
      <c r="G460" s="13"/>
      <c r="H460" s="2"/>
      <c r="I460" s="2"/>
      <c r="J460" s="2"/>
      <c r="K460" s="2"/>
      <c r="L460" s="2"/>
      <c r="M460" s="2"/>
    </row>
    <row r="461" spans="1:13" s="3" customFormat="1" x14ac:dyDescent="0.25">
      <c r="A461" s="2"/>
      <c r="B461" s="2"/>
      <c r="C461" s="2"/>
      <c r="D461" s="2"/>
      <c r="E461" s="2"/>
      <c r="F461" s="13"/>
      <c r="G461" s="13"/>
      <c r="H461" s="2"/>
      <c r="I461" s="2"/>
      <c r="J461" s="2"/>
      <c r="K461" s="2"/>
      <c r="L461" s="2"/>
      <c r="M461" s="2"/>
    </row>
    <row r="462" spans="1:13" s="3" customFormat="1" x14ac:dyDescent="0.25">
      <c r="A462" s="2"/>
      <c r="B462" s="2"/>
      <c r="C462" s="2"/>
      <c r="D462" s="2"/>
      <c r="E462" s="2"/>
      <c r="F462" s="13"/>
      <c r="G462" s="13"/>
      <c r="H462" s="2"/>
      <c r="I462" s="2"/>
      <c r="J462" s="2"/>
      <c r="K462" s="2"/>
      <c r="L462" s="2"/>
      <c r="M462" s="2"/>
    </row>
    <row r="463" spans="1:13" s="3" customFormat="1" x14ac:dyDescent="0.25">
      <c r="A463" s="2"/>
      <c r="B463" s="2"/>
      <c r="C463" s="2"/>
      <c r="D463" s="2"/>
      <c r="E463" s="2"/>
      <c r="F463" s="13"/>
      <c r="G463" s="13"/>
      <c r="H463" s="2"/>
      <c r="I463" s="2"/>
      <c r="J463" s="2"/>
      <c r="K463" s="2"/>
      <c r="L463" s="2"/>
      <c r="M463" s="2"/>
    </row>
    <row r="464" spans="1:13" s="3" customFormat="1" x14ac:dyDescent="0.25">
      <c r="A464" s="2"/>
      <c r="B464" s="2"/>
      <c r="C464" s="2"/>
      <c r="D464" s="2"/>
      <c r="E464" s="2"/>
      <c r="F464" s="13"/>
      <c r="G464" s="13"/>
      <c r="H464" s="2"/>
      <c r="I464" s="2"/>
      <c r="J464" s="2"/>
      <c r="K464" s="2"/>
      <c r="L464" s="2"/>
      <c r="M464" s="2"/>
    </row>
    <row r="465" spans="1:13" s="3" customFormat="1" x14ac:dyDescent="0.25">
      <c r="A465" s="2"/>
      <c r="B465" s="2"/>
      <c r="C465" s="2"/>
      <c r="D465" s="2"/>
      <c r="E465" s="2"/>
      <c r="F465" s="13"/>
      <c r="G465" s="13"/>
      <c r="H465" s="2"/>
      <c r="I465" s="2"/>
      <c r="J465" s="2"/>
      <c r="K465" s="2"/>
      <c r="L465" s="2"/>
      <c r="M465" s="2"/>
    </row>
    <row r="466" spans="1:13" s="3" customFormat="1" x14ac:dyDescent="0.25">
      <c r="A466" s="2"/>
      <c r="B466" s="2"/>
      <c r="C466" s="2"/>
      <c r="D466" s="2"/>
      <c r="E466" s="2"/>
      <c r="F466" s="13"/>
      <c r="G466" s="13"/>
      <c r="H466" s="2"/>
      <c r="I466" s="2"/>
      <c r="J466" s="2"/>
      <c r="K466" s="2"/>
      <c r="L466" s="2"/>
      <c r="M466" s="2"/>
    </row>
    <row r="467" spans="1:13" s="3" customFormat="1" x14ac:dyDescent="0.25">
      <c r="A467" s="2"/>
      <c r="B467" s="2"/>
      <c r="C467" s="2"/>
      <c r="D467" s="2"/>
      <c r="E467" s="2"/>
      <c r="F467" s="13"/>
      <c r="G467" s="13"/>
      <c r="H467" s="2"/>
      <c r="I467" s="2"/>
      <c r="J467" s="2"/>
      <c r="K467" s="2"/>
      <c r="L467" s="2"/>
      <c r="M467" s="2"/>
    </row>
    <row r="468" spans="1:13" s="3" customFormat="1" x14ac:dyDescent="0.25">
      <c r="A468" s="2"/>
      <c r="B468" s="2"/>
      <c r="C468" s="2"/>
      <c r="D468" s="2"/>
      <c r="E468" s="2"/>
      <c r="F468" s="13"/>
      <c r="G468" s="13"/>
      <c r="H468" s="2"/>
      <c r="I468" s="2"/>
      <c r="J468" s="2"/>
      <c r="K468" s="2"/>
      <c r="L468" s="2"/>
      <c r="M468" s="2"/>
    </row>
    <row r="469" spans="1:13" s="3" customFormat="1" x14ac:dyDescent="0.25">
      <c r="A469" s="2"/>
      <c r="B469" s="2"/>
      <c r="C469" s="2"/>
      <c r="D469" s="2"/>
      <c r="E469" s="2"/>
      <c r="F469" s="13"/>
      <c r="G469" s="13"/>
      <c r="H469" s="2"/>
      <c r="I469" s="2"/>
      <c r="J469" s="2"/>
      <c r="K469" s="2"/>
      <c r="L469" s="2"/>
      <c r="M469" s="2"/>
    </row>
    <row r="470" spans="1:13" s="3" customFormat="1" x14ac:dyDescent="0.25">
      <c r="A470" s="2"/>
      <c r="B470" s="2"/>
      <c r="C470" s="2"/>
      <c r="D470" s="2"/>
      <c r="E470" s="2"/>
      <c r="F470" s="13"/>
      <c r="G470" s="13"/>
      <c r="H470" s="2"/>
      <c r="I470" s="2"/>
      <c r="J470" s="2"/>
      <c r="K470" s="2"/>
      <c r="L470" s="2"/>
      <c r="M470" s="2"/>
    </row>
    <row r="471" spans="1:13" s="3" customFormat="1" x14ac:dyDescent="0.25">
      <c r="A471" s="2"/>
      <c r="B471" s="2"/>
      <c r="C471" s="2"/>
      <c r="D471" s="2"/>
      <c r="E471" s="2"/>
      <c r="F471" s="13"/>
      <c r="G471" s="13"/>
      <c r="H471" s="2"/>
      <c r="I471" s="2"/>
      <c r="J471" s="2"/>
      <c r="K471" s="2"/>
      <c r="L471" s="2"/>
      <c r="M471" s="2"/>
    </row>
    <row r="472" spans="1:13" s="3" customFormat="1" x14ac:dyDescent="0.25">
      <c r="A472" s="2"/>
      <c r="B472" s="2"/>
      <c r="C472" s="2"/>
      <c r="D472" s="2"/>
      <c r="E472" s="2"/>
      <c r="F472" s="13"/>
      <c r="G472" s="13"/>
      <c r="H472" s="2"/>
      <c r="I472" s="2"/>
      <c r="J472" s="2"/>
      <c r="K472" s="2"/>
      <c r="L472" s="2"/>
      <c r="M472" s="2"/>
    </row>
  </sheetData>
  <autoFilter ref="A3:M5" xr:uid="{54667085-D8AD-4F01-B81D-E0D1EA8E4279}">
    <sortState xmlns:xlrd2="http://schemas.microsoft.com/office/spreadsheetml/2017/richdata2" ref="A8:M31">
      <sortCondition descending="1" ref="L3:L5"/>
    </sortState>
  </autoFilter>
  <mergeCells count="16">
    <mergeCell ref="A1:K1"/>
    <mergeCell ref="L1:M1"/>
    <mergeCell ref="D3:D5"/>
    <mergeCell ref="F3:F5"/>
    <mergeCell ref="G3:G5"/>
    <mergeCell ref="H3:H5"/>
    <mergeCell ref="J3:J5"/>
    <mergeCell ref="A2:C2"/>
    <mergeCell ref="A3:A5"/>
    <mergeCell ref="B3:B5"/>
    <mergeCell ref="C3:C5"/>
    <mergeCell ref="E3:E5"/>
    <mergeCell ref="L3:L5"/>
    <mergeCell ref="K3:K5"/>
    <mergeCell ref="M3:M5"/>
    <mergeCell ref="I3:I5"/>
  </mergeCells>
  <hyperlinks>
    <hyperlink ref="L1:M1" location="'Table of Contents'!A1" display="Click Here to Return to Table of Contents" xr:uid="{7C81C5ED-E880-4042-8779-66EA5C985D27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DA028-D834-48F0-98CB-95BE812FDCE4}">
  <sheetPr>
    <tabColor rgb="FFFF66CC"/>
  </sheetPr>
  <dimension ref="A1:V472"/>
  <sheetViews>
    <sheetView zoomScale="60" zoomScaleNormal="60" workbookViewId="0">
      <pane ySplit="1" topLeftCell="A2" activePane="bottomLeft" state="frozen"/>
      <selection activeCell="AP3" sqref="AP3"/>
      <selection pane="bottomLeft" activeCell="C24" sqref="C24"/>
    </sheetView>
  </sheetViews>
  <sheetFormatPr defaultColWidth="9.109375" defaultRowHeight="17.399999999999999" x14ac:dyDescent="0.25"/>
  <cols>
    <col min="1" max="1" width="13.77734375" style="2" customWidth="1"/>
    <col min="2" max="2" width="28.109375" style="2" bestFit="1" customWidth="1"/>
    <col min="3" max="3" width="21.5546875" style="2" bestFit="1" customWidth="1"/>
    <col min="4" max="4" width="13.21875" style="2" bestFit="1" customWidth="1"/>
    <col min="5" max="5" width="13.6640625" style="2" bestFit="1" customWidth="1"/>
    <col min="6" max="6" width="12.33203125" style="13" bestFit="1" customWidth="1"/>
    <col min="7" max="7" width="13.6640625" style="13" bestFit="1" customWidth="1"/>
    <col min="8" max="8" width="12.33203125" style="2" bestFit="1" customWidth="1"/>
    <col min="9" max="9" width="12.33203125" style="2" customWidth="1"/>
    <col min="10" max="10" width="13.21875" style="2" bestFit="1" customWidth="1"/>
    <col min="11" max="11" width="14.5546875" style="2" customWidth="1"/>
    <col min="12" max="12" width="14.21875" style="2" bestFit="1" customWidth="1"/>
    <col min="13" max="13" width="22.6640625" style="2" customWidth="1"/>
    <col min="14" max="21" width="8.6640625" style="1" customWidth="1"/>
    <col min="22" max="22" width="8.6640625" style="11" customWidth="1"/>
    <col min="23" max="33" width="8.6640625" style="1" customWidth="1"/>
    <col min="34" max="16384" width="9.109375" style="1"/>
  </cols>
  <sheetData>
    <row r="1" spans="1:13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 t="s">
        <v>83</v>
      </c>
      <c r="M1" s="89"/>
    </row>
    <row r="2" spans="1:13" s="4" customFormat="1" ht="48" customHeight="1" x14ac:dyDescent="0.25">
      <c r="A2" s="94" t="s">
        <v>30</v>
      </c>
      <c r="B2" s="95"/>
      <c r="C2" s="95"/>
      <c r="D2" s="21"/>
      <c r="E2" s="21"/>
      <c r="F2" s="21"/>
      <c r="G2" s="21"/>
      <c r="H2" s="21"/>
      <c r="I2" s="21"/>
      <c r="J2" s="21"/>
      <c r="K2" s="21"/>
      <c r="L2" s="21"/>
      <c r="M2" s="40"/>
    </row>
    <row r="3" spans="1:13" s="6" customFormat="1" ht="42.75" customHeight="1" x14ac:dyDescent="0.25">
      <c r="A3" s="96" t="s">
        <v>134</v>
      </c>
      <c r="B3" s="96" t="s">
        <v>1</v>
      </c>
      <c r="C3" s="84" t="s">
        <v>2</v>
      </c>
      <c r="D3" s="93" t="s">
        <v>135</v>
      </c>
      <c r="E3" s="93" t="s">
        <v>322</v>
      </c>
      <c r="F3" s="93" t="s">
        <v>489</v>
      </c>
      <c r="G3" s="87" t="s">
        <v>490</v>
      </c>
      <c r="H3" s="87" t="s">
        <v>491</v>
      </c>
      <c r="I3" s="87" t="s">
        <v>423</v>
      </c>
      <c r="J3" s="85" t="s">
        <v>492</v>
      </c>
      <c r="K3" s="87" t="s">
        <v>493</v>
      </c>
      <c r="L3" s="90" t="s">
        <v>0</v>
      </c>
      <c r="M3" s="92" t="s">
        <v>472</v>
      </c>
    </row>
    <row r="4" spans="1:13" s="5" customFormat="1" ht="9.75" customHeight="1" x14ac:dyDescent="0.25">
      <c r="A4" s="96"/>
      <c r="B4" s="96"/>
      <c r="C4" s="84"/>
      <c r="D4" s="93"/>
      <c r="E4" s="93"/>
      <c r="F4" s="93"/>
      <c r="G4" s="93"/>
      <c r="H4" s="93"/>
      <c r="I4" s="93"/>
      <c r="J4" s="86"/>
      <c r="K4" s="93"/>
      <c r="L4" s="91"/>
      <c r="M4" s="92"/>
    </row>
    <row r="5" spans="1:13" s="5" customFormat="1" ht="11.25" customHeight="1" x14ac:dyDescent="0.25">
      <c r="A5" s="96"/>
      <c r="B5" s="96"/>
      <c r="C5" s="84"/>
      <c r="D5" s="93"/>
      <c r="E5" s="93"/>
      <c r="F5" s="93"/>
      <c r="G5" s="93"/>
      <c r="H5" s="93"/>
      <c r="I5" s="93"/>
      <c r="J5" s="87"/>
      <c r="K5" s="93"/>
      <c r="L5" s="91"/>
      <c r="M5" s="92"/>
    </row>
    <row r="6" spans="1:13" s="9" customFormat="1" ht="20.100000000000001" customHeight="1" x14ac:dyDescent="0.25">
      <c r="A6" s="59"/>
      <c r="B6" s="29" t="s">
        <v>332</v>
      </c>
      <c r="C6" s="29" t="s">
        <v>335</v>
      </c>
      <c r="D6" s="49"/>
      <c r="E6" s="49"/>
      <c r="F6" s="8">
        <f>2*16</f>
        <v>32</v>
      </c>
      <c r="G6" s="8">
        <v>20</v>
      </c>
      <c r="H6" s="8">
        <v>26</v>
      </c>
      <c r="I6" s="49"/>
      <c r="J6" s="8">
        <v>24</v>
      </c>
      <c r="K6" s="8">
        <f>19*2</f>
        <v>38</v>
      </c>
      <c r="L6" s="36">
        <f t="shared" ref="L6:L31" si="0">SUM(D6:K6)</f>
        <v>140</v>
      </c>
      <c r="M6" s="69">
        <v>1</v>
      </c>
    </row>
    <row r="7" spans="1:13" s="9" customFormat="1" ht="20.100000000000001" customHeight="1" x14ac:dyDescent="0.25">
      <c r="A7" s="58"/>
      <c r="B7" s="17" t="s">
        <v>58</v>
      </c>
      <c r="C7" s="17" t="s">
        <v>132</v>
      </c>
      <c r="D7" s="49"/>
      <c r="E7" s="8">
        <v>28</v>
      </c>
      <c r="F7" s="7">
        <f>2*11</f>
        <v>22</v>
      </c>
      <c r="G7" s="49"/>
      <c r="H7" s="8">
        <v>14</v>
      </c>
      <c r="I7" s="49"/>
      <c r="J7" s="49"/>
      <c r="K7" s="8">
        <f>16*2</f>
        <v>32</v>
      </c>
      <c r="L7" s="8">
        <f t="shared" si="0"/>
        <v>96</v>
      </c>
      <c r="M7" s="70">
        <v>2</v>
      </c>
    </row>
    <row r="8" spans="1:13" s="9" customFormat="1" ht="20.100000000000001" customHeight="1" x14ac:dyDescent="0.25">
      <c r="A8" s="58"/>
      <c r="B8" s="16" t="s">
        <v>325</v>
      </c>
      <c r="C8" s="17" t="s">
        <v>324</v>
      </c>
      <c r="D8" s="49"/>
      <c r="E8" s="49"/>
      <c r="F8" s="7">
        <f>2*5</f>
        <v>10</v>
      </c>
      <c r="G8" s="8">
        <v>15</v>
      </c>
      <c r="H8" s="8">
        <v>9</v>
      </c>
      <c r="I8" s="41">
        <v>32</v>
      </c>
      <c r="J8" s="8">
        <v>17</v>
      </c>
      <c r="K8" s="8">
        <f>4*2</f>
        <v>8</v>
      </c>
      <c r="L8" s="8">
        <f t="shared" si="0"/>
        <v>91</v>
      </c>
      <c r="M8" s="70">
        <v>3</v>
      </c>
    </row>
    <row r="9" spans="1:13" s="10" customFormat="1" ht="20.100000000000001" customHeight="1" x14ac:dyDescent="0.25">
      <c r="A9" s="58"/>
      <c r="B9" s="16" t="s">
        <v>337</v>
      </c>
      <c r="C9" s="16" t="s">
        <v>16</v>
      </c>
      <c r="D9" s="49"/>
      <c r="E9" s="49"/>
      <c r="F9" s="7">
        <f>2*9</f>
        <v>18</v>
      </c>
      <c r="G9" s="49"/>
      <c r="H9" s="49"/>
      <c r="I9" s="49"/>
      <c r="J9" s="49"/>
      <c r="K9" s="8">
        <f>25*2</f>
        <v>50</v>
      </c>
      <c r="L9" s="8">
        <f t="shared" si="0"/>
        <v>68</v>
      </c>
      <c r="M9" s="70">
        <v>4</v>
      </c>
    </row>
    <row r="10" spans="1:13" s="9" customFormat="1" ht="20.100000000000001" customHeight="1" x14ac:dyDescent="0.25">
      <c r="A10" s="57"/>
      <c r="B10" s="17"/>
      <c r="C10" s="17" t="s">
        <v>336</v>
      </c>
      <c r="D10" s="49"/>
      <c r="E10" s="49"/>
      <c r="F10" s="7">
        <f>2*24</f>
        <v>48</v>
      </c>
      <c r="G10" s="49"/>
      <c r="H10" s="49"/>
      <c r="I10" s="49"/>
      <c r="J10" s="49"/>
      <c r="K10" s="49"/>
      <c r="L10" s="8">
        <f t="shared" si="0"/>
        <v>48</v>
      </c>
      <c r="M10" s="68"/>
    </row>
    <row r="11" spans="1:13" s="9" customFormat="1" ht="20.100000000000001" customHeight="1" x14ac:dyDescent="0.25">
      <c r="A11" s="57"/>
      <c r="B11" s="18" t="s">
        <v>431</v>
      </c>
      <c r="C11" s="18" t="s">
        <v>426</v>
      </c>
      <c r="D11" s="49"/>
      <c r="E11" s="49"/>
      <c r="F11" s="50"/>
      <c r="G11" s="49"/>
      <c r="H11" s="49"/>
      <c r="I11" s="8">
        <v>36</v>
      </c>
      <c r="J11" s="49"/>
      <c r="K11" s="49"/>
      <c r="L11" s="8">
        <f t="shared" si="0"/>
        <v>36</v>
      </c>
      <c r="M11" s="68"/>
    </row>
    <row r="12" spans="1:13" s="9" customFormat="1" ht="19.5" customHeight="1" x14ac:dyDescent="0.25">
      <c r="A12" s="57"/>
      <c r="B12" s="18" t="s">
        <v>420</v>
      </c>
      <c r="C12" s="18" t="s">
        <v>419</v>
      </c>
      <c r="D12" s="49"/>
      <c r="E12" s="49"/>
      <c r="F12" s="49"/>
      <c r="G12" s="49"/>
      <c r="H12" s="49"/>
      <c r="I12" s="49"/>
      <c r="J12" s="8">
        <v>19</v>
      </c>
      <c r="K12" s="8">
        <f>7*2</f>
        <v>14</v>
      </c>
      <c r="L12" s="8">
        <f t="shared" si="0"/>
        <v>33</v>
      </c>
      <c r="M12" s="68"/>
    </row>
    <row r="13" spans="1:13" s="9" customFormat="1" ht="20.100000000000001" customHeight="1" x14ac:dyDescent="0.25">
      <c r="A13" s="57"/>
      <c r="B13" s="16" t="s">
        <v>430</v>
      </c>
      <c r="C13" s="16" t="s">
        <v>427</v>
      </c>
      <c r="D13" s="49"/>
      <c r="E13" s="49"/>
      <c r="F13" s="49"/>
      <c r="G13" s="49"/>
      <c r="H13" s="49"/>
      <c r="I13" s="8">
        <v>28</v>
      </c>
      <c r="J13" s="49"/>
      <c r="K13" s="49"/>
      <c r="L13" s="8">
        <f t="shared" si="0"/>
        <v>28</v>
      </c>
      <c r="M13" s="68"/>
    </row>
    <row r="14" spans="1:13" s="9" customFormat="1" ht="20.100000000000001" customHeight="1" x14ac:dyDescent="0.25">
      <c r="A14" s="58"/>
      <c r="B14" s="16" t="s">
        <v>331</v>
      </c>
      <c r="C14" s="16" t="s">
        <v>77</v>
      </c>
      <c r="D14" s="49"/>
      <c r="E14" s="49"/>
      <c r="F14" s="49"/>
      <c r="G14" s="49"/>
      <c r="H14" s="8">
        <v>19</v>
      </c>
      <c r="I14" s="49"/>
      <c r="J14" s="49"/>
      <c r="K14" s="49"/>
      <c r="L14" s="8">
        <f t="shared" si="0"/>
        <v>19</v>
      </c>
      <c r="M14" s="70">
        <v>5</v>
      </c>
    </row>
    <row r="15" spans="1:13" s="9" customFormat="1" ht="20.100000000000001" customHeight="1" x14ac:dyDescent="0.25">
      <c r="A15" s="57"/>
      <c r="B15" s="16" t="s">
        <v>334</v>
      </c>
      <c r="C15" s="16" t="s">
        <v>340</v>
      </c>
      <c r="D15" s="49"/>
      <c r="E15" s="49"/>
      <c r="F15" s="8">
        <f>2*8</f>
        <v>16</v>
      </c>
      <c r="G15" s="49"/>
      <c r="H15" s="49"/>
      <c r="I15" s="49"/>
      <c r="J15" s="49"/>
      <c r="K15" s="49"/>
      <c r="L15" s="8">
        <f t="shared" si="0"/>
        <v>16</v>
      </c>
      <c r="M15" s="68"/>
    </row>
    <row r="16" spans="1:13" s="3" customFormat="1" ht="15" x14ac:dyDescent="0.25">
      <c r="A16" s="57"/>
      <c r="B16" s="18" t="s">
        <v>274</v>
      </c>
      <c r="C16" s="18" t="s">
        <v>273</v>
      </c>
      <c r="D16" s="49"/>
      <c r="E16" s="49"/>
      <c r="F16" s="49"/>
      <c r="G16" s="8">
        <v>16</v>
      </c>
      <c r="H16" s="49"/>
      <c r="I16" s="49"/>
      <c r="J16" s="49"/>
      <c r="K16" s="49"/>
      <c r="L16" s="8">
        <f t="shared" si="0"/>
        <v>16</v>
      </c>
      <c r="M16" s="68"/>
    </row>
    <row r="17" spans="1:13" s="3" customFormat="1" ht="15" x14ac:dyDescent="0.25">
      <c r="A17" s="57"/>
      <c r="B17" s="16" t="s">
        <v>333</v>
      </c>
      <c r="C17" s="16" t="s">
        <v>349</v>
      </c>
      <c r="D17" s="49"/>
      <c r="E17" s="49"/>
      <c r="F17" s="49"/>
      <c r="G17" s="8">
        <v>15</v>
      </c>
      <c r="H17" s="49"/>
      <c r="I17" s="49"/>
      <c r="J17" s="49"/>
      <c r="K17" s="49"/>
      <c r="L17" s="8">
        <f t="shared" si="0"/>
        <v>15</v>
      </c>
      <c r="M17" s="68"/>
    </row>
    <row r="18" spans="1:13" s="3" customFormat="1" ht="15" x14ac:dyDescent="0.25">
      <c r="A18" s="58"/>
      <c r="B18" s="18" t="s">
        <v>37</v>
      </c>
      <c r="C18" s="18" t="s">
        <v>36</v>
      </c>
      <c r="D18" s="49"/>
      <c r="E18" s="49"/>
      <c r="F18" s="8">
        <f>2*7</f>
        <v>14</v>
      </c>
      <c r="G18" s="49"/>
      <c r="H18" s="49"/>
      <c r="I18" s="49"/>
      <c r="J18" s="49"/>
      <c r="K18" s="49"/>
      <c r="L18" s="8">
        <f t="shared" si="0"/>
        <v>14</v>
      </c>
      <c r="M18" s="70">
        <v>6</v>
      </c>
    </row>
    <row r="19" spans="1:13" s="3" customFormat="1" ht="15" x14ac:dyDescent="0.25">
      <c r="A19" s="57"/>
      <c r="B19" s="18" t="s">
        <v>478</v>
      </c>
      <c r="C19" s="18" t="s">
        <v>477</v>
      </c>
      <c r="D19" s="49"/>
      <c r="E19" s="49"/>
      <c r="F19" s="49"/>
      <c r="G19" s="49"/>
      <c r="H19" s="49"/>
      <c r="I19" s="49"/>
      <c r="J19" s="49"/>
      <c r="K19" s="8">
        <f>6*2</f>
        <v>12</v>
      </c>
      <c r="L19" s="8">
        <f t="shared" si="0"/>
        <v>12</v>
      </c>
      <c r="M19" s="65"/>
    </row>
    <row r="20" spans="1:13" s="3" customFormat="1" ht="15" x14ac:dyDescent="0.25">
      <c r="A20" s="57"/>
      <c r="B20" s="17"/>
      <c r="C20" s="17" t="s">
        <v>396</v>
      </c>
      <c r="D20" s="49"/>
      <c r="E20" s="49"/>
      <c r="F20" s="49"/>
      <c r="G20" s="49"/>
      <c r="H20" s="8">
        <v>10</v>
      </c>
      <c r="I20" s="49"/>
      <c r="J20" s="49"/>
      <c r="K20" s="49"/>
      <c r="L20" s="8">
        <f t="shared" si="0"/>
        <v>10</v>
      </c>
      <c r="M20" s="65"/>
    </row>
    <row r="21" spans="1:13" s="3" customFormat="1" ht="15" x14ac:dyDescent="0.25">
      <c r="A21" s="57"/>
      <c r="B21" s="16" t="s">
        <v>339</v>
      </c>
      <c r="C21" s="17" t="s">
        <v>338</v>
      </c>
      <c r="D21" s="49"/>
      <c r="E21" s="49"/>
      <c r="F21" s="8">
        <f>2*4</f>
        <v>8</v>
      </c>
      <c r="G21" s="49"/>
      <c r="H21" s="49"/>
      <c r="I21" s="49"/>
      <c r="J21" s="49"/>
      <c r="K21" s="49"/>
      <c r="L21" s="8">
        <f t="shared" si="0"/>
        <v>8</v>
      </c>
      <c r="M21" s="65"/>
    </row>
    <row r="22" spans="1:13" s="3" customFormat="1" ht="15" x14ac:dyDescent="0.25">
      <c r="A22" s="57"/>
      <c r="B22" s="18" t="s">
        <v>480</v>
      </c>
      <c r="C22" s="18" t="s">
        <v>481</v>
      </c>
      <c r="D22" s="54"/>
      <c r="E22" s="63"/>
      <c r="F22" s="63"/>
      <c r="G22" s="63"/>
      <c r="H22" s="63"/>
      <c r="I22" s="54"/>
      <c r="J22" s="63"/>
      <c r="K22" s="8">
        <f>4*2</f>
        <v>8</v>
      </c>
      <c r="L22" s="8">
        <f t="shared" si="0"/>
        <v>8</v>
      </c>
      <c r="M22" s="67"/>
    </row>
    <row r="23" spans="1:13" s="3" customFormat="1" ht="15" x14ac:dyDescent="0.25">
      <c r="A23" s="57"/>
      <c r="B23" s="18" t="s">
        <v>476</v>
      </c>
      <c r="C23" s="18" t="s">
        <v>479</v>
      </c>
      <c r="D23" s="50"/>
      <c r="E23" s="50"/>
      <c r="F23" s="50"/>
      <c r="G23" s="50"/>
      <c r="H23" s="50"/>
      <c r="I23" s="50"/>
      <c r="J23" s="50"/>
      <c r="K23" s="8">
        <f>1*2</f>
        <v>2</v>
      </c>
      <c r="L23" s="8">
        <f t="shared" si="0"/>
        <v>2</v>
      </c>
      <c r="M23" s="65"/>
    </row>
    <row r="24" spans="1:13" s="3" customFormat="1" ht="15" x14ac:dyDescent="0.25">
      <c r="A24" s="58"/>
      <c r="B24" s="16" t="s">
        <v>378</v>
      </c>
      <c r="C24" s="17" t="s">
        <v>327</v>
      </c>
      <c r="D24" s="50"/>
      <c r="E24" s="50"/>
      <c r="F24" s="50"/>
      <c r="G24" s="50"/>
      <c r="H24" s="7">
        <v>1</v>
      </c>
      <c r="I24" s="50"/>
      <c r="J24" s="50"/>
      <c r="K24" s="49"/>
      <c r="L24" s="8">
        <f t="shared" si="0"/>
        <v>1</v>
      </c>
      <c r="M24" s="64"/>
    </row>
    <row r="25" spans="1:13" s="3" customFormat="1" ht="15" x14ac:dyDescent="0.25">
      <c r="A25" s="57"/>
      <c r="B25" s="17" t="s">
        <v>429</v>
      </c>
      <c r="C25" s="17" t="s">
        <v>428</v>
      </c>
      <c r="D25" s="50"/>
      <c r="E25" s="50"/>
      <c r="F25" s="50"/>
      <c r="G25" s="50"/>
      <c r="H25" s="50"/>
      <c r="I25" s="42">
        <v>0</v>
      </c>
      <c r="J25" s="50"/>
      <c r="K25" s="49"/>
      <c r="L25" s="8">
        <f t="shared" si="0"/>
        <v>0</v>
      </c>
      <c r="M25" s="65"/>
    </row>
    <row r="26" spans="1:13" s="3" customFormat="1" ht="15" x14ac:dyDescent="0.25">
      <c r="A26" s="57"/>
      <c r="B26" s="18" t="s">
        <v>475</v>
      </c>
      <c r="C26" s="18" t="s">
        <v>474</v>
      </c>
      <c r="D26" s="54"/>
      <c r="E26" s="50"/>
      <c r="F26" s="50"/>
      <c r="G26" s="50"/>
      <c r="H26" s="50"/>
      <c r="I26" s="50"/>
      <c r="J26" s="50"/>
      <c r="K26" s="8">
        <v>0</v>
      </c>
      <c r="L26" s="8">
        <f t="shared" si="0"/>
        <v>0</v>
      </c>
      <c r="M26" s="66"/>
    </row>
    <row r="27" spans="1:13" s="3" customFormat="1" ht="15" x14ac:dyDescent="0.25">
      <c r="A27" s="19"/>
      <c r="B27" s="18"/>
      <c r="C27" s="18"/>
      <c r="D27" s="50"/>
      <c r="E27" s="42"/>
      <c r="F27" s="42"/>
      <c r="G27" s="42"/>
      <c r="H27" s="42"/>
      <c r="I27" s="42"/>
      <c r="J27" s="42"/>
      <c r="K27" s="8"/>
      <c r="L27" s="8">
        <f t="shared" si="0"/>
        <v>0</v>
      </c>
      <c r="M27" s="65"/>
    </row>
    <row r="28" spans="1:13" s="3" customFormat="1" ht="15" x14ac:dyDescent="0.25">
      <c r="A28" s="19"/>
      <c r="B28" s="18"/>
      <c r="C28" s="18"/>
      <c r="D28" s="50"/>
      <c r="E28" s="42"/>
      <c r="F28" s="42"/>
      <c r="G28" s="42"/>
      <c r="H28" s="42"/>
      <c r="I28" s="42"/>
      <c r="J28" s="42"/>
      <c r="K28" s="8"/>
      <c r="L28" s="8">
        <f t="shared" si="0"/>
        <v>0</v>
      </c>
      <c r="M28" s="65"/>
    </row>
    <row r="29" spans="1:13" s="3" customFormat="1" ht="15" x14ac:dyDescent="0.25">
      <c r="A29" s="19"/>
      <c r="B29" s="18"/>
      <c r="C29" s="18"/>
      <c r="D29" s="50"/>
      <c r="E29" s="42"/>
      <c r="F29" s="42"/>
      <c r="G29" s="42"/>
      <c r="H29" s="42"/>
      <c r="I29" s="42"/>
      <c r="J29" s="42"/>
      <c r="K29" s="8"/>
      <c r="L29" s="8">
        <f t="shared" si="0"/>
        <v>0</v>
      </c>
      <c r="M29" s="65"/>
    </row>
    <row r="30" spans="1:13" s="3" customFormat="1" ht="15" x14ac:dyDescent="0.25">
      <c r="A30" s="19"/>
      <c r="B30" s="18"/>
      <c r="C30" s="18"/>
      <c r="D30" s="50"/>
      <c r="E30" s="42"/>
      <c r="F30" s="42"/>
      <c r="G30" s="42"/>
      <c r="H30" s="42"/>
      <c r="I30" s="42"/>
      <c r="J30" s="42"/>
      <c r="K30" s="8"/>
      <c r="L30" s="8">
        <f t="shared" si="0"/>
        <v>0</v>
      </c>
      <c r="M30" s="65"/>
    </row>
    <row r="31" spans="1:13" s="3" customFormat="1" ht="15" x14ac:dyDescent="0.25">
      <c r="A31" s="19"/>
      <c r="B31" s="18"/>
      <c r="C31" s="18"/>
      <c r="D31" s="50"/>
      <c r="E31" s="42"/>
      <c r="F31" s="42"/>
      <c r="G31" s="42"/>
      <c r="H31" s="42"/>
      <c r="I31" s="42"/>
      <c r="J31" s="42"/>
      <c r="K31" s="8"/>
      <c r="L31" s="8">
        <f t="shared" si="0"/>
        <v>0</v>
      </c>
      <c r="M31" s="65"/>
    </row>
    <row r="32" spans="1:13" s="3" customFormat="1" x14ac:dyDescent="0.25">
      <c r="F32" s="12"/>
      <c r="G32" s="12"/>
      <c r="M32" s="72"/>
    </row>
    <row r="33" spans="6:7" s="3" customFormat="1" x14ac:dyDescent="0.25">
      <c r="F33" s="12"/>
      <c r="G33" s="12"/>
    </row>
    <row r="34" spans="6:7" s="3" customFormat="1" x14ac:dyDescent="0.25">
      <c r="F34" s="12"/>
      <c r="G34" s="12"/>
    </row>
    <row r="35" spans="6:7" s="3" customFormat="1" x14ac:dyDescent="0.25">
      <c r="F35" s="12"/>
      <c r="G35" s="12"/>
    </row>
    <row r="36" spans="6:7" s="3" customFormat="1" x14ac:dyDescent="0.25">
      <c r="F36" s="12"/>
      <c r="G36" s="12"/>
    </row>
    <row r="37" spans="6:7" s="3" customFormat="1" x14ac:dyDescent="0.25">
      <c r="F37" s="12"/>
      <c r="G37" s="12"/>
    </row>
    <row r="38" spans="6:7" s="3" customFormat="1" x14ac:dyDescent="0.25">
      <c r="F38" s="12"/>
      <c r="G38" s="12"/>
    </row>
    <row r="39" spans="6:7" s="3" customFormat="1" x14ac:dyDescent="0.25">
      <c r="F39" s="12"/>
      <c r="G39" s="12"/>
    </row>
    <row r="40" spans="6:7" s="3" customFormat="1" x14ac:dyDescent="0.25">
      <c r="F40" s="12"/>
      <c r="G40" s="12"/>
    </row>
    <row r="41" spans="6:7" s="3" customFormat="1" x14ac:dyDescent="0.25">
      <c r="F41" s="12"/>
      <c r="G41" s="12"/>
    </row>
    <row r="42" spans="6:7" s="3" customFormat="1" x14ac:dyDescent="0.25">
      <c r="F42" s="12"/>
      <c r="G42" s="12"/>
    </row>
    <row r="43" spans="6:7" s="3" customFormat="1" x14ac:dyDescent="0.25">
      <c r="F43" s="12"/>
      <c r="G43" s="12"/>
    </row>
    <row r="44" spans="6:7" s="3" customFormat="1" x14ac:dyDescent="0.25">
      <c r="F44" s="12"/>
      <c r="G44" s="12"/>
    </row>
    <row r="45" spans="6:7" s="3" customFormat="1" x14ac:dyDescent="0.25">
      <c r="F45" s="12"/>
      <c r="G45" s="12"/>
    </row>
    <row r="46" spans="6:7" s="3" customFormat="1" x14ac:dyDescent="0.25">
      <c r="F46" s="12"/>
      <c r="G46" s="12"/>
    </row>
    <row r="47" spans="6:7" s="3" customFormat="1" x14ac:dyDescent="0.25">
      <c r="F47" s="12"/>
      <c r="G47" s="12"/>
    </row>
    <row r="48" spans="6:7" s="3" customFormat="1" x14ac:dyDescent="0.25">
      <c r="F48" s="12"/>
      <c r="G48" s="12"/>
    </row>
    <row r="49" spans="6:7" s="3" customFormat="1" x14ac:dyDescent="0.25">
      <c r="F49" s="12"/>
      <c r="G49" s="12"/>
    </row>
    <row r="50" spans="6:7" s="3" customFormat="1" x14ac:dyDescent="0.25">
      <c r="F50" s="12"/>
      <c r="G50" s="12"/>
    </row>
    <row r="51" spans="6:7" s="3" customFormat="1" x14ac:dyDescent="0.25">
      <c r="F51" s="12"/>
      <c r="G51" s="12"/>
    </row>
    <row r="52" spans="6:7" s="3" customFormat="1" x14ac:dyDescent="0.25">
      <c r="F52" s="12"/>
      <c r="G52" s="12"/>
    </row>
    <row r="53" spans="6:7" s="3" customFormat="1" x14ac:dyDescent="0.25">
      <c r="F53" s="12"/>
      <c r="G53" s="12"/>
    </row>
    <row r="54" spans="6:7" s="3" customFormat="1" x14ac:dyDescent="0.25">
      <c r="F54" s="12"/>
      <c r="G54" s="12"/>
    </row>
    <row r="55" spans="6:7" s="3" customFormat="1" x14ac:dyDescent="0.25">
      <c r="F55" s="12"/>
      <c r="G55" s="12"/>
    </row>
    <row r="56" spans="6:7" s="3" customFormat="1" x14ac:dyDescent="0.25">
      <c r="F56" s="12"/>
      <c r="G56" s="12"/>
    </row>
    <row r="57" spans="6:7" s="3" customFormat="1" x14ac:dyDescent="0.25">
      <c r="F57" s="12"/>
      <c r="G57" s="12"/>
    </row>
    <row r="58" spans="6:7" s="3" customFormat="1" x14ac:dyDescent="0.25">
      <c r="F58" s="12"/>
      <c r="G58" s="12"/>
    </row>
    <row r="59" spans="6:7" s="3" customFormat="1" x14ac:dyDescent="0.25">
      <c r="F59" s="12"/>
      <c r="G59" s="12"/>
    </row>
    <row r="60" spans="6:7" s="3" customFormat="1" x14ac:dyDescent="0.25">
      <c r="F60" s="12"/>
      <c r="G60" s="12"/>
    </row>
    <row r="61" spans="6:7" s="3" customFormat="1" x14ac:dyDescent="0.25">
      <c r="F61" s="12"/>
      <c r="G61" s="12"/>
    </row>
    <row r="62" spans="6:7" s="3" customFormat="1" x14ac:dyDescent="0.25">
      <c r="F62" s="12"/>
      <c r="G62" s="12"/>
    </row>
    <row r="63" spans="6:7" s="3" customFormat="1" x14ac:dyDescent="0.25">
      <c r="F63" s="12"/>
      <c r="G63" s="12"/>
    </row>
    <row r="64" spans="6:7" s="3" customFormat="1" x14ac:dyDescent="0.25">
      <c r="F64" s="12"/>
      <c r="G64" s="12"/>
    </row>
    <row r="65" spans="6:7" s="3" customFormat="1" x14ac:dyDescent="0.25">
      <c r="F65" s="12"/>
      <c r="G65" s="12"/>
    </row>
    <row r="66" spans="6:7" s="3" customFormat="1" x14ac:dyDescent="0.25">
      <c r="F66" s="12"/>
      <c r="G66" s="12"/>
    </row>
    <row r="67" spans="6:7" s="3" customFormat="1" x14ac:dyDescent="0.25">
      <c r="F67" s="12"/>
      <c r="G67" s="12"/>
    </row>
    <row r="68" spans="6:7" s="3" customFormat="1" x14ac:dyDescent="0.25">
      <c r="F68" s="12"/>
      <c r="G68" s="12"/>
    </row>
    <row r="69" spans="6:7" s="3" customFormat="1" x14ac:dyDescent="0.25">
      <c r="F69" s="12"/>
      <c r="G69" s="12"/>
    </row>
    <row r="70" spans="6:7" s="3" customFormat="1" x14ac:dyDescent="0.25">
      <c r="F70" s="12"/>
      <c r="G70" s="12"/>
    </row>
    <row r="71" spans="6:7" s="3" customFormat="1" x14ac:dyDescent="0.25">
      <c r="F71" s="12"/>
      <c r="G71" s="12"/>
    </row>
    <row r="72" spans="6:7" s="3" customFormat="1" x14ac:dyDescent="0.25">
      <c r="F72" s="12"/>
      <c r="G72" s="12"/>
    </row>
    <row r="73" spans="6:7" s="3" customFormat="1" x14ac:dyDescent="0.25">
      <c r="F73" s="12"/>
      <c r="G73" s="12"/>
    </row>
    <row r="74" spans="6:7" s="3" customFormat="1" x14ac:dyDescent="0.25">
      <c r="F74" s="12"/>
      <c r="G74" s="12"/>
    </row>
    <row r="75" spans="6:7" s="3" customFormat="1" x14ac:dyDescent="0.25">
      <c r="F75" s="12"/>
      <c r="G75" s="12"/>
    </row>
    <row r="76" spans="6:7" s="3" customFormat="1" x14ac:dyDescent="0.25">
      <c r="F76" s="12"/>
      <c r="G76" s="12"/>
    </row>
    <row r="77" spans="6:7" s="3" customFormat="1" x14ac:dyDescent="0.25">
      <c r="F77" s="12"/>
      <c r="G77" s="12"/>
    </row>
    <row r="78" spans="6:7" s="3" customFormat="1" x14ac:dyDescent="0.25">
      <c r="F78" s="12"/>
      <c r="G78" s="12"/>
    </row>
    <row r="79" spans="6:7" s="3" customFormat="1" x14ac:dyDescent="0.25">
      <c r="F79" s="12"/>
      <c r="G79" s="12"/>
    </row>
    <row r="80" spans="6:7" s="3" customFormat="1" x14ac:dyDescent="0.25">
      <c r="F80" s="12"/>
      <c r="G80" s="12"/>
    </row>
    <row r="81" spans="6:7" s="3" customFormat="1" x14ac:dyDescent="0.25">
      <c r="F81" s="12"/>
      <c r="G81" s="12"/>
    </row>
    <row r="82" spans="6:7" s="3" customFormat="1" x14ac:dyDescent="0.25">
      <c r="F82" s="12"/>
      <c r="G82" s="12"/>
    </row>
    <row r="83" spans="6:7" s="3" customFormat="1" x14ac:dyDescent="0.25">
      <c r="F83" s="12"/>
      <c r="G83" s="12"/>
    </row>
    <row r="84" spans="6:7" s="3" customFormat="1" x14ac:dyDescent="0.25">
      <c r="F84" s="12"/>
      <c r="G84" s="12"/>
    </row>
    <row r="85" spans="6:7" s="3" customFormat="1" x14ac:dyDescent="0.25">
      <c r="F85" s="12"/>
      <c r="G85" s="12"/>
    </row>
    <row r="86" spans="6:7" s="3" customFormat="1" x14ac:dyDescent="0.25">
      <c r="F86" s="12"/>
      <c r="G86" s="12"/>
    </row>
    <row r="87" spans="6:7" s="3" customFormat="1" x14ac:dyDescent="0.25">
      <c r="F87" s="12"/>
      <c r="G87" s="12"/>
    </row>
    <row r="88" spans="6:7" s="3" customFormat="1" x14ac:dyDescent="0.25">
      <c r="F88" s="12"/>
      <c r="G88" s="12"/>
    </row>
    <row r="89" spans="6:7" s="3" customFormat="1" x14ac:dyDescent="0.25">
      <c r="F89" s="12"/>
      <c r="G89" s="12"/>
    </row>
    <row r="90" spans="6:7" s="3" customFormat="1" x14ac:dyDescent="0.25">
      <c r="F90" s="12"/>
      <c r="G90" s="12"/>
    </row>
    <row r="91" spans="6:7" s="3" customFormat="1" x14ac:dyDescent="0.25">
      <c r="F91" s="12"/>
      <c r="G91" s="12"/>
    </row>
    <row r="92" spans="6:7" s="3" customFormat="1" x14ac:dyDescent="0.25">
      <c r="F92" s="12"/>
      <c r="G92" s="12"/>
    </row>
    <row r="93" spans="6:7" s="3" customFormat="1" x14ac:dyDescent="0.25">
      <c r="F93" s="12"/>
      <c r="G93" s="12"/>
    </row>
    <row r="94" spans="6:7" s="3" customFormat="1" x14ac:dyDescent="0.25">
      <c r="F94" s="12"/>
      <c r="G94" s="12"/>
    </row>
    <row r="95" spans="6:7" s="3" customFormat="1" x14ac:dyDescent="0.25">
      <c r="F95" s="12"/>
      <c r="G95" s="12"/>
    </row>
    <row r="96" spans="6:7" s="3" customFormat="1" x14ac:dyDescent="0.25">
      <c r="F96" s="12"/>
      <c r="G96" s="12"/>
    </row>
    <row r="97" spans="6:7" s="3" customFormat="1" x14ac:dyDescent="0.25">
      <c r="F97" s="12"/>
      <c r="G97" s="12"/>
    </row>
    <row r="98" spans="6:7" s="3" customFormat="1" x14ac:dyDescent="0.25">
      <c r="F98" s="12"/>
      <c r="G98" s="12"/>
    </row>
    <row r="99" spans="6:7" s="3" customFormat="1" x14ac:dyDescent="0.25">
      <c r="F99" s="12"/>
      <c r="G99" s="12"/>
    </row>
    <row r="100" spans="6:7" s="3" customFormat="1" x14ac:dyDescent="0.25">
      <c r="F100" s="12"/>
      <c r="G100" s="12"/>
    </row>
    <row r="101" spans="6:7" s="3" customFormat="1" x14ac:dyDescent="0.25">
      <c r="F101" s="12"/>
      <c r="G101" s="12"/>
    </row>
    <row r="102" spans="6:7" s="3" customFormat="1" x14ac:dyDescent="0.25">
      <c r="F102" s="12"/>
      <c r="G102" s="12"/>
    </row>
    <row r="103" spans="6:7" s="3" customFormat="1" x14ac:dyDescent="0.25">
      <c r="F103" s="12"/>
      <c r="G103" s="12"/>
    </row>
    <row r="104" spans="6:7" s="3" customFormat="1" x14ac:dyDescent="0.25">
      <c r="F104" s="12"/>
      <c r="G104" s="12"/>
    </row>
    <row r="105" spans="6:7" s="3" customFormat="1" x14ac:dyDescent="0.25">
      <c r="F105" s="12"/>
      <c r="G105" s="12"/>
    </row>
    <row r="106" spans="6:7" s="3" customFormat="1" x14ac:dyDescent="0.25">
      <c r="F106" s="12"/>
      <c r="G106" s="12"/>
    </row>
    <row r="107" spans="6:7" s="3" customFormat="1" x14ac:dyDescent="0.25">
      <c r="F107" s="12"/>
      <c r="G107" s="12"/>
    </row>
    <row r="108" spans="6:7" s="3" customFormat="1" x14ac:dyDescent="0.25">
      <c r="F108" s="12"/>
      <c r="G108" s="12"/>
    </row>
    <row r="109" spans="6:7" s="3" customFormat="1" x14ac:dyDescent="0.25">
      <c r="F109" s="12"/>
      <c r="G109" s="12"/>
    </row>
    <row r="110" spans="6:7" s="3" customFormat="1" x14ac:dyDescent="0.25">
      <c r="F110" s="12"/>
      <c r="G110" s="12"/>
    </row>
    <row r="111" spans="6:7" s="3" customFormat="1" x14ac:dyDescent="0.25">
      <c r="F111" s="12"/>
      <c r="G111" s="12"/>
    </row>
    <row r="112" spans="6:7" s="3" customFormat="1" x14ac:dyDescent="0.25">
      <c r="F112" s="12"/>
      <c r="G112" s="12"/>
    </row>
    <row r="113" spans="6:7" s="3" customFormat="1" x14ac:dyDescent="0.25">
      <c r="F113" s="12"/>
      <c r="G113" s="12"/>
    </row>
    <row r="114" spans="6:7" s="3" customFormat="1" x14ac:dyDescent="0.25">
      <c r="F114" s="12"/>
      <c r="G114" s="12"/>
    </row>
    <row r="115" spans="6:7" s="3" customFormat="1" x14ac:dyDescent="0.25">
      <c r="F115" s="12"/>
      <c r="G115" s="12"/>
    </row>
    <row r="116" spans="6:7" s="3" customFormat="1" x14ac:dyDescent="0.25">
      <c r="F116" s="12"/>
      <c r="G116" s="12"/>
    </row>
    <row r="117" spans="6:7" s="3" customFormat="1" x14ac:dyDescent="0.25">
      <c r="F117" s="12"/>
      <c r="G117" s="12"/>
    </row>
    <row r="118" spans="6:7" s="3" customFormat="1" x14ac:dyDescent="0.25">
      <c r="F118" s="12"/>
      <c r="G118" s="12"/>
    </row>
    <row r="119" spans="6:7" s="3" customFormat="1" x14ac:dyDescent="0.25">
      <c r="F119" s="12"/>
      <c r="G119" s="12"/>
    </row>
    <row r="120" spans="6:7" s="3" customFormat="1" x14ac:dyDescent="0.25">
      <c r="F120" s="12"/>
      <c r="G120" s="12"/>
    </row>
    <row r="121" spans="6:7" s="3" customFormat="1" x14ac:dyDescent="0.25">
      <c r="F121" s="12"/>
      <c r="G121" s="12"/>
    </row>
    <row r="122" spans="6:7" s="3" customFormat="1" x14ac:dyDescent="0.25">
      <c r="F122" s="12"/>
      <c r="G122" s="12"/>
    </row>
    <row r="123" spans="6:7" s="3" customFormat="1" x14ac:dyDescent="0.25">
      <c r="F123" s="12"/>
      <c r="G123" s="12"/>
    </row>
    <row r="124" spans="6:7" s="3" customFormat="1" x14ac:dyDescent="0.25">
      <c r="F124" s="12"/>
      <c r="G124" s="12"/>
    </row>
    <row r="125" spans="6:7" s="3" customFormat="1" x14ac:dyDescent="0.25">
      <c r="F125" s="12"/>
      <c r="G125" s="12"/>
    </row>
    <row r="126" spans="6:7" s="3" customFormat="1" x14ac:dyDescent="0.25">
      <c r="F126" s="12"/>
      <c r="G126" s="12"/>
    </row>
    <row r="127" spans="6:7" s="3" customFormat="1" x14ac:dyDescent="0.25">
      <c r="F127" s="12"/>
      <c r="G127" s="12"/>
    </row>
    <row r="128" spans="6:7" s="3" customFormat="1" x14ac:dyDescent="0.25">
      <c r="F128" s="12"/>
      <c r="G128" s="12"/>
    </row>
    <row r="129" spans="6:7" s="3" customFormat="1" x14ac:dyDescent="0.25">
      <c r="F129" s="12"/>
      <c r="G129" s="12"/>
    </row>
    <row r="130" spans="6:7" s="3" customFormat="1" x14ac:dyDescent="0.25">
      <c r="F130" s="12"/>
      <c r="G130" s="12"/>
    </row>
    <row r="131" spans="6:7" s="3" customFormat="1" x14ac:dyDescent="0.25">
      <c r="F131" s="12"/>
      <c r="G131" s="12"/>
    </row>
    <row r="132" spans="6:7" s="3" customFormat="1" x14ac:dyDescent="0.25">
      <c r="F132" s="12"/>
      <c r="G132" s="12"/>
    </row>
    <row r="133" spans="6:7" s="3" customFormat="1" x14ac:dyDescent="0.25">
      <c r="F133" s="12"/>
      <c r="G133" s="12"/>
    </row>
    <row r="134" spans="6:7" s="3" customFormat="1" x14ac:dyDescent="0.25">
      <c r="F134" s="12"/>
      <c r="G134" s="12"/>
    </row>
    <row r="135" spans="6:7" s="3" customFormat="1" x14ac:dyDescent="0.25">
      <c r="F135" s="12"/>
      <c r="G135" s="12"/>
    </row>
    <row r="136" spans="6:7" s="3" customFormat="1" x14ac:dyDescent="0.25">
      <c r="F136" s="12"/>
      <c r="G136" s="12"/>
    </row>
    <row r="137" spans="6:7" s="3" customFormat="1" x14ac:dyDescent="0.25">
      <c r="F137" s="12"/>
      <c r="G137" s="12"/>
    </row>
    <row r="138" spans="6:7" s="3" customFormat="1" x14ac:dyDescent="0.25">
      <c r="F138" s="12"/>
      <c r="G138" s="12"/>
    </row>
    <row r="139" spans="6:7" s="3" customFormat="1" x14ac:dyDescent="0.25">
      <c r="F139" s="12"/>
      <c r="G139" s="12"/>
    </row>
    <row r="140" spans="6:7" s="3" customFormat="1" x14ac:dyDescent="0.25">
      <c r="F140" s="12"/>
      <c r="G140" s="12"/>
    </row>
    <row r="141" spans="6:7" s="3" customFormat="1" x14ac:dyDescent="0.25">
      <c r="F141" s="12"/>
      <c r="G141" s="12"/>
    </row>
    <row r="142" spans="6:7" s="3" customFormat="1" x14ac:dyDescent="0.25">
      <c r="F142" s="12"/>
      <c r="G142" s="12"/>
    </row>
    <row r="143" spans="6:7" s="3" customFormat="1" x14ac:dyDescent="0.25">
      <c r="F143" s="12"/>
      <c r="G143" s="12"/>
    </row>
    <row r="144" spans="6:7" s="3" customFormat="1" x14ac:dyDescent="0.25">
      <c r="F144" s="12"/>
      <c r="G144" s="12"/>
    </row>
    <row r="145" spans="6:7" s="3" customFormat="1" x14ac:dyDescent="0.25">
      <c r="F145" s="12"/>
      <c r="G145" s="12"/>
    </row>
    <row r="146" spans="6:7" s="3" customFormat="1" x14ac:dyDescent="0.25">
      <c r="F146" s="12"/>
      <c r="G146" s="12"/>
    </row>
    <row r="147" spans="6:7" s="3" customFormat="1" x14ac:dyDescent="0.25">
      <c r="F147" s="12"/>
      <c r="G147" s="12"/>
    </row>
    <row r="148" spans="6:7" s="3" customFormat="1" x14ac:dyDescent="0.25">
      <c r="F148" s="12"/>
      <c r="G148" s="12"/>
    </row>
    <row r="149" spans="6:7" s="3" customFormat="1" x14ac:dyDescent="0.25">
      <c r="F149" s="12"/>
      <c r="G149" s="12"/>
    </row>
    <row r="150" spans="6:7" s="3" customFormat="1" x14ac:dyDescent="0.25">
      <c r="F150" s="12"/>
      <c r="G150" s="12"/>
    </row>
    <row r="151" spans="6:7" s="3" customFormat="1" x14ac:dyDescent="0.25">
      <c r="F151" s="12"/>
      <c r="G151" s="12"/>
    </row>
    <row r="152" spans="6:7" s="3" customFormat="1" x14ac:dyDescent="0.25">
      <c r="F152" s="12"/>
      <c r="G152" s="12"/>
    </row>
    <row r="153" spans="6:7" s="3" customFormat="1" x14ac:dyDescent="0.25">
      <c r="F153" s="12"/>
      <c r="G153" s="12"/>
    </row>
    <row r="154" spans="6:7" s="3" customFormat="1" x14ac:dyDescent="0.25">
      <c r="F154" s="12"/>
      <c r="G154" s="12"/>
    </row>
    <row r="155" spans="6:7" s="3" customFormat="1" x14ac:dyDescent="0.25">
      <c r="F155" s="12"/>
      <c r="G155" s="12"/>
    </row>
    <row r="156" spans="6:7" s="3" customFormat="1" x14ac:dyDescent="0.25">
      <c r="F156" s="12"/>
      <c r="G156" s="12"/>
    </row>
    <row r="157" spans="6:7" s="3" customFormat="1" x14ac:dyDescent="0.25">
      <c r="F157" s="12"/>
      <c r="G157" s="12"/>
    </row>
    <row r="158" spans="6:7" s="3" customFormat="1" x14ac:dyDescent="0.25">
      <c r="F158" s="12"/>
      <c r="G158" s="12"/>
    </row>
    <row r="159" spans="6:7" s="3" customFormat="1" x14ac:dyDescent="0.25">
      <c r="F159" s="12"/>
      <c r="G159" s="12"/>
    </row>
    <row r="160" spans="6:7" s="3" customFormat="1" x14ac:dyDescent="0.25">
      <c r="F160" s="12"/>
      <c r="G160" s="12"/>
    </row>
    <row r="161" spans="6:7" s="3" customFormat="1" x14ac:dyDescent="0.25">
      <c r="F161" s="12"/>
      <c r="G161" s="12"/>
    </row>
    <row r="162" spans="6:7" s="3" customFormat="1" x14ac:dyDescent="0.25">
      <c r="F162" s="12"/>
      <c r="G162" s="12"/>
    </row>
    <row r="163" spans="6:7" s="3" customFormat="1" x14ac:dyDescent="0.25">
      <c r="F163" s="12"/>
      <c r="G163" s="12"/>
    </row>
    <row r="164" spans="6:7" s="3" customFormat="1" x14ac:dyDescent="0.25">
      <c r="F164" s="12"/>
      <c r="G164" s="12"/>
    </row>
    <row r="165" spans="6:7" s="3" customFormat="1" x14ac:dyDescent="0.25">
      <c r="F165" s="12"/>
      <c r="G165" s="12"/>
    </row>
    <row r="166" spans="6:7" s="3" customFormat="1" x14ac:dyDescent="0.25">
      <c r="F166" s="12"/>
      <c r="G166" s="12"/>
    </row>
    <row r="167" spans="6:7" s="3" customFormat="1" x14ac:dyDescent="0.25">
      <c r="F167" s="12"/>
      <c r="G167" s="12"/>
    </row>
    <row r="168" spans="6:7" s="3" customFormat="1" x14ac:dyDescent="0.25">
      <c r="F168" s="12"/>
      <c r="G168" s="12"/>
    </row>
    <row r="169" spans="6:7" s="3" customFormat="1" x14ac:dyDescent="0.25">
      <c r="F169" s="12"/>
      <c r="G169" s="12"/>
    </row>
    <row r="170" spans="6:7" s="3" customFormat="1" x14ac:dyDescent="0.25">
      <c r="F170" s="12"/>
      <c r="G170" s="12"/>
    </row>
    <row r="171" spans="6:7" s="3" customFormat="1" x14ac:dyDescent="0.25">
      <c r="F171" s="12"/>
      <c r="G171" s="12"/>
    </row>
    <row r="172" spans="6:7" s="3" customFormat="1" x14ac:dyDescent="0.25">
      <c r="F172" s="12"/>
      <c r="G172" s="12"/>
    </row>
    <row r="173" spans="6:7" s="3" customFormat="1" x14ac:dyDescent="0.25">
      <c r="F173" s="12"/>
      <c r="G173" s="12"/>
    </row>
    <row r="174" spans="6:7" s="3" customFormat="1" x14ac:dyDescent="0.25">
      <c r="F174" s="12"/>
      <c r="G174" s="12"/>
    </row>
    <row r="175" spans="6:7" s="3" customFormat="1" x14ac:dyDescent="0.25">
      <c r="F175" s="12"/>
      <c r="G175" s="12"/>
    </row>
    <row r="176" spans="6:7" s="3" customFormat="1" x14ac:dyDescent="0.25">
      <c r="F176" s="12"/>
      <c r="G176" s="12"/>
    </row>
    <row r="177" spans="6:7" s="3" customFormat="1" x14ac:dyDescent="0.25">
      <c r="F177" s="12"/>
      <c r="G177" s="12"/>
    </row>
    <row r="178" spans="6:7" s="3" customFormat="1" x14ac:dyDescent="0.25">
      <c r="F178" s="12"/>
      <c r="G178" s="12"/>
    </row>
    <row r="179" spans="6:7" s="3" customFormat="1" x14ac:dyDescent="0.25">
      <c r="F179" s="12"/>
      <c r="G179" s="12"/>
    </row>
    <row r="180" spans="6:7" s="3" customFormat="1" x14ac:dyDescent="0.25">
      <c r="F180" s="12"/>
      <c r="G180" s="12"/>
    </row>
    <row r="181" spans="6:7" s="3" customFormat="1" x14ac:dyDescent="0.25">
      <c r="F181" s="12"/>
      <c r="G181" s="12"/>
    </row>
    <row r="182" spans="6:7" s="3" customFormat="1" x14ac:dyDescent="0.25">
      <c r="F182" s="12"/>
      <c r="G182" s="12"/>
    </row>
    <row r="183" spans="6:7" s="3" customFormat="1" x14ac:dyDescent="0.25">
      <c r="F183" s="12"/>
      <c r="G183" s="12"/>
    </row>
    <row r="184" spans="6:7" s="3" customFormat="1" x14ac:dyDescent="0.25">
      <c r="F184" s="12"/>
      <c r="G184" s="12"/>
    </row>
    <row r="185" spans="6:7" s="3" customFormat="1" x14ac:dyDescent="0.25">
      <c r="F185" s="12"/>
      <c r="G185" s="12"/>
    </row>
    <row r="186" spans="6:7" s="3" customFormat="1" x14ac:dyDescent="0.25">
      <c r="F186" s="12"/>
      <c r="G186" s="12"/>
    </row>
    <row r="187" spans="6:7" s="3" customFormat="1" x14ac:dyDescent="0.25">
      <c r="F187" s="12"/>
      <c r="G187" s="12"/>
    </row>
    <row r="188" spans="6:7" s="3" customFormat="1" x14ac:dyDescent="0.25">
      <c r="F188" s="12"/>
      <c r="G188" s="12"/>
    </row>
    <row r="189" spans="6:7" s="3" customFormat="1" x14ac:dyDescent="0.25">
      <c r="F189" s="12"/>
      <c r="G189" s="12"/>
    </row>
    <row r="190" spans="6:7" s="3" customFormat="1" x14ac:dyDescent="0.25">
      <c r="F190" s="12"/>
      <c r="G190" s="12"/>
    </row>
    <row r="191" spans="6:7" s="3" customFormat="1" x14ac:dyDescent="0.25">
      <c r="F191" s="12"/>
      <c r="G191" s="12"/>
    </row>
    <row r="192" spans="6:7" s="3" customFormat="1" x14ac:dyDescent="0.25">
      <c r="F192" s="12"/>
      <c r="G192" s="12"/>
    </row>
    <row r="193" spans="6:7" s="3" customFormat="1" x14ac:dyDescent="0.25">
      <c r="F193" s="12"/>
      <c r="G193" s="12"/>
    </row>
    <row r="194" spans="6:7" s="3" customFormat="1" x14ac:dyDescent="0.25">
      <c r="F194" s="12"/>
      <c r="G194" s="12"/>
    </row>
    <row r="195" spans="6:7" s="3" customFormat="1" x14ac:dyDescent="0.25">
      <c r="F195" s="12"/>
      <c r="G195" s="12"/>
    </row>
    <row r="196" spans="6:7" s="3" customFormat="1" x14ac:dyDescent="0.25">
      <c r="F196" s="12"/>
      <c r="G196" s="12"/>
    </row>
    <row r="197" spans="6:7" s="3" customFormat="1" x14ac:dyDescent="0.25">
      <c r="F197" s="12"/>
      <c r="G197" s="12"/>
    </row>
    <row r="198" spans="6:7" s="3" customFormat="1" x14ac:dyDescent="0.25">
      <c r="F198" s="12"/>
      <c r="G198" s="12"/>
    </row>
    <row r="199" spans="6:7" s="3" customFormat="1" x14ac:dyDescent="0.25">
      <c r="F199" s="12"/>
      <c r="G199" s="12"/>
    </row>
    <row r="200" spans="6:7" s="3" customFormat="1" x14ac:dyDescent="0.25">
      <c r="F200" s="12"/>
      <c r="G200" s="12"/>
    </row>
    <row r="201" spans="6:7" s="3" customFormat="1" x14ac:dyDescent="0.25">
      <c r="F201" s="12"/>
      <c r="G201" s="12"/>
    </row>
    <row r="202" spans="6:7" s="3" customFormat="1" x14ac:dyDescent="0.25">
      <c r="F202" s="12"/>
      <c r="G202" s="12"/>
    </row>
    <row r="203" spans="6:7" s="3" customFormat="1" x14ac:dyDescent="0.25">
      <c r="F203" s="12"/>
      <c r="G203" s="12"/>
    </row>
    <row r="204" spans="6:7" s="3" customFormat="1" x14ac:dyDescent="0.25">
      <c r="F204" s="12"/>
      <c r="G204" s="12"/>
    </row>
    <row r="205" spans="6:7" s="3" customFormat="1" x14ac:dyDescent="0.25">
      <c r="F205" s="12"/>
      <c r="G205" s="12"/>
    </row>
    <row r="206" spans="6:7" s="3" customFormat="1" x14ac:dyDescent="0.25">
      <c r="F206" s="12"/>
      <c r="G206" s="12"/>
    </row>
    <row r="207" spans="6:7" s="3" customFormat="1" x14ac:dyDescent="0.25">
      <c r="F207" s="12"/>
      <c r="G207" s="12"/>
    </row>
    <row r="208" spans="6:7" s="3" customFormat="1" x14ac:dyDescent="0.25">
      <c r="F208" s="12"/>
      <c r="G208" s="12"/>
    </row>
    <row r="209" spans="6:7" s="3" customFormat="1" x14ac:dyDescent="0.25">
      <c r="F209" s="12"/>
      <c r="G209" s="12"/>
    </row>
    <row r="210" spans="6:7" s="3" customFormat="1" x14ac:dyDescent="0.25">
      <c r="F210" s="12"/>
      <c r="G210" s="12"/>
    </row>
    <row r="211" spans="6:7" s="3" customFormat="1" x14ac:dyDescent="0.25">
      <c r="F211" s="12"/>
      <c r="G211" s="12"/>
    </row>
    <row r="212" spans="6:7" s="3" customFormat="1" x14ac:dyDescent="0.25">
      <c r="F212" s="12"/>
      <c r="G212" s="12"/>
    </row>
    <row r="213" spans="6:7" s="3" customFormat="1" x14ac:dyDescent="0.25">
      <c r="F213" s="12"/>
      <c r="G213" s="12"/>
    </row>
    <row r="214" spans="6:7" s="3" customFormat="1" x14ac:dyDescent="0.25">
      <c r="F214" s="12"/>
      <c r="G214" s="12"/>
    </row>
    <row r="215" spans="6:7" s="3" customFormat="1" x14ac:dyDescent="0.25">
      <c r="F215" s="12"/>
      <c r="G215" s="12"/>
    </row>
    <row r="216" spans="6:7" s="3" customFormat="1" x14ac:dyDescent="0.25">
      <c r="F216" s="12"/>
      <c r="G216" s="12"/>
    </row>
    <row r="217" spans="6:7" s="3" customFormat="1" x14ac:dyDescent="0.25">
      <c r="F217" s="12"/>
      <c r="G217" s="12"/>
    </row>
    <row r="218" spans="6:7" s="3" customFormat="1" x14ac:dyDescent="0.25">
      <c r="F218" s="12"/>
      <c r="G218" s="12"/>
    </row>
    <row r="219" spans="6:7" s="3" customFormat="1" x14ac:dyDescent="0.25">
      <c r="F219" s="12"/>
      <c r="G219" s="12"/>
    </row>
    <row r="220" spans="6:7" s="3" customFormat="1" x14ac:dyDescent="0.25">
      <c r="F220" s="12"/>
      <c r="G220" s="12"/>
    </row>
    <row r="221" spans="6:7" s="3" customFormat="1" x14ac:dyDescent="0.25">
      <c r="F221" s="12"/>
      <c r="G221" s="12"/>
    </row>
    <row r="222" spans="6:7" s="3" customFormat="1" x14ac:dyDescent="0.25">
      <c r="F222" s="12"/>
      <c r="G222" s="12"/>
    </row>
    <row r="223" spans="6:7" s="3" customFormat="1" x14ac:dyDescent="0.25">
      <c r="F223" s="12"/>
      <c r="G223" s="12"/>
    </row>
    <row r="224" spans="6:7" s="3" customFormat="1" x14ac:dyDescent="0.25">
      <c r="F224" s="12"/>
      <c r="G224" s="12"/>
    </row>
    <row r="225" spans="6:7" s="3" customFormat="1" x14ac:dyDescent="0.25">
      <c r="F225" s="12"/>
      <c r="G225" s="12"/>
    </row>
    <row r="226" spans="6:7" s="3" customFormat="1" x14ac:dyDescent="0.25">
      <c r="F226" s="12"/>
      <c r="G226" s="12"/>
    </row>
    <row r="227" spans="6:7" s="3" customFormat="1" x14ac:dyDescent="0.25">
      <c r="F227" s="12"/>
      <c r="G227" s="12"/>
    </row>
    <row r="228" spans="6:7" s="3" customFormat="1" x14ac:dyDescent="0.25">
      <c r="F228" s="12"/>
      <c r="G228" s="12"/>
    </row>
    <row r="229" spans="6:7" s="3" customFormat="1" x14ac:dyDescent="0.25">
      <c r="F229" s="12"/>
      <c r="G229" s="12"/>
    </row>
    <row r="230" spans="6:7" s="3" customFormat="1" x14ac:dyDescent="0.25">
      <c r="F230" s="12"/>
      <c r="G230" s="12"/>
    </row>
    <row r="231" spans="6:7" s="3" customFormat="1" x14ac:dyDescent="0.25">
      <c r="F231" s="12"/>
      <c r="G231" s="12"/>
    </row>
    <row r="232" spans="6:7" s="3" customFormat="1" x14ac:dyDescent="0.25">
      <c r="F232" s="12"/>
      <c r="G232" s="12"/>
    </row>
    <row r="233" spans="6:7" s="3" customFormat="1" x14ac:dyDescent="0.25">
      <c r="F233" s="12"/>
      <c r="G233" s="12"/>
    </row>
    <row r="234" spans="6:7" s="3" customFormat="1" x14ac:dyDescent="0.25">
      <c r="F234" s="12"/>
      <c r="G234" s="12"/>
    </row>
    <row r="235" spans="6:7" s="3" customFormat="1" x14ac:dyDescent="0.25">
      <c r="F235" s="12"/>
      <c r="G235" s="12"/>
    </row>
    <row r="236" spans="6:7" s="3" customFormat="1" x14ac:dyDescent="0.25">
      <c r="F236" s="12"/>
      <c r="G236" s="12"/>
    </row>
    <row r="237" spans="6:7" s="3" customFormat="1" x14ac:dyDescent="0.25">
      <c r="F237" s="12"/>
      <c r="G237" s="12"/>
    </row>
    <row r="238" spans="6:7" s="3" customFormat="1" x14ac:dyDescent="0.25">
      <c r="F238" s="12"/>
      <c r="G238" s="12"/>
    </row>
    <row r="239" spans="6:7" s="3" customFormat="1" x14ac:dyDescent="0.25">
      <c r="F239" s="12"/>
      <c r="G239" s="12"/>
    </row>
    <row r="240" spans="6:7" s="3" customFormat="1" x14ac:dyDescent="0.25">
      <c r="F240" s="12"/>
      <c r="G240" s="12"/>
    </row>
    <row r="241" spans="6:7" s="3" customFormat="1" x14ac:dyDescent="0.25">
      <c r="F241" s="12"/>
      <c r="G241" s="12"/>
    </row>
    <row r="242" spans="6:7" s="3" customFormat="1" x14ac:dyDescent="0.25">
      <c r="F242" s="12"/>
      <c r="G242" s="12"/>
    </row>
    <row r="243" spans="6:7" s="3" customFormat="1" x14ac:dyDescent="0.25">
      <c r="F243" s="12"/>
      <c r="G243" s="12"/>
    </row>
    <row r="244" spans="6:7" s="3" customFormat="1" x14ac:dyDescent="0.25">
      <c r="F244" s="12"/>
      <c r="G244" s="12"/>
    </row>
    <row r="245" spans="6:7" s="3" customFormat="1" x14ac:dyDescent="0.25">
      <c r="F245" s="12"/>
      <c r="G245" s="12"/>
    </row>
    <row r="246" spans="6:7" s="3" customFormat="1" x14ac:dyDescent="0.25">
      <c r="F246" s="12"/>
      <c r="G246" s="12"/>
    </row>
    <row r="247" spans="6:7" s="3" customFormat="1" x14ac:dyDescent="0.25">
      <c r="F247" s="12"/>
      <c r="G247" s="12"/>
    </row>
    <row r="248" spans="6:7" s="3" customFormat="1" x14ac:dyDescent="0.25">
      <c r="F248" s="12"/>
      <c r="G248" s="12"/>
    </row>
    <row r="249" spans="6:7" s="3" customFormat="1" x14ac:dyDescent="0.25">
      <c r="F249" s="12"/>
      <c r="G249" s="12"/>
    </row>
    <row r="250" spans="6:7" s="3" customFormat="1" x14ac:dyDescent="0.25">
      <c r="F250" s="12"/>
      <c r="G250" s="12"/>
    </row>
    <row r="251" spans="6:7" s="3" customFormat="1" x14ac:dyDescent="0.25">
      <c r="F251" s="12"/>
      <c r="G251" s="12"/>
    </row>
    <row r="252" spans="6:7" s="3" customFormat="1" x14ac:dyDescent="0.25">
      <c r="F252" s="12"/>
      <c r="G252" s="12"/>
    </row>
    <row r="253" spans="6:7" s="3" customFormat="1" x14ac:dyDescent="0.25">
      <c r="F253" s="12"/>
      <c r="G253" s="12"/>
    </row>
    <row r="254" spans="6:7" s="3" customFormat="1" x14ac:dyDescent="0.25">
      <c r="F254" s="12"/>
      <c r="G254" s="12"/>
    </row>
    <row r="255" spans="6:7" s="3" customFormat="1" x14ac:dyDescent="0.25">
      <c r="F255" s="12"/>
      <c r="G255" s="12"/>
    </row>
    <row r="256" spans="6:7" s="3" customFormat="1" x14ac:dyDescent="0.25">
      <c r="F256" s="12"/>
      <c r="G256" s="12"/>
    </row>
    <row r="257" spans="6:7" s="3" customFormat="1" x14ac:dyDescent="0.25">
      <c r="F257" s="12"/>
      <c r="G257" s="12"/>
    </row>
    <row r="258" spans="6:7" s="3" customFormat="1" x14ac:dyDescent="0.25">
      <c r="F258" s="12"/>
      <c r="G258" s="12"/>
    </row>
    <row r="259" spans="6:7" s="3" customFormat="1" x14ac:dyDescent="0.25">
      <c r="F259" s="12"/>
      <c r="G259" s="12"/>
    </row>
    <row r="260" spans="6:7" s="3" customFormat="1" x14ac:dyDescent="0.25">
      <c r="F260" s="12"/>
      <c r="G260" s="12"/>
    </row>
    <row r="261" spans="6:7" s="3" customFormat="1" x14ac:dyDescent="0.25">
      <c r="F261" s="12"/>
      <c r="G261" s="12"/>
    </row>
    <row r="262" spans="6:7" s="3" customFormat="1" x14ac:dyDescent="0.25">
      <c r="F262" s="12"/>
      <c r="G262" s="12"/>
    </row>
    <row r="263" spans="6:7" s="3" customFormat="1" x14ac:dyDescent="0.25">
      <c r="F263" s="12"/>
      <c r="G263" s="12"/>
    </row>
    <row r="264" spans="6:7" s="3" customFormat="1" x14ac:dyDescent="0.25">
      <c r="F264" s="12"/>
      <c r="G264" s="12"/>
    </row>
    <row r="265" spans="6:7" s="3" customFormat="1" x14ac:dyDescent="0.25">
      <c r="F265" s="12"/>
      <c r="G265" s="12"/>
    </row>
    <row r="266" spans="6:7" s="3" customFormat="1" x14ac:dyDescent="0.25">
      <c r="F266" s="12"/>
      <c r="G266" s="12"/>
    </row>
    <row r="267" spans="6:7" s="3" customFormat="1" x14ac:dyDescent="0.25">
      <c r="F267" s="12"/>
      <c r="G267" s="12"/>
    </row>
    <row r="268" spans="6:7" s="3" customFormat="1" x14ac:dyDescent="0.25">
      <c r="F268" s="12"/>
      <c r="G268" s="12"/>
    </row>
    <row r="269" spans="6:7" s="3" customFormat="1" x14ac:dyDescent="0.25">
      <c r="F269" s="12"/>
      <c r="G269" s="12"/>
    </row>
    <row r="270" spans="6:7" s="3" customFormat="1" x14ac:dyDescent="0.25">
      <c r="F270" s="12"/>
      <c r="G270" s="12"/>
    </row>
    <row r="271" spans="6:7" s="3" customFormat="1" x14ac:dyDescent="0.25">
      <c r="F271" s="12"/>
      <c r="G271" s="12"/>
    </row>
    <row r="272" spans="6:7" s="3" customFormat="1" x14ac:dyDescent="0.25">
      <c r="F272" s="12"/>
      <c r="G272" s="12"/>
    </row>
    <row r="273" spans="6:7" s="3" customFormat="1" x14ac:dyDescent="0.25">
      <c r="F273" s="12"/>
      <c r="G273" s="12"/>
    </row>
    <row r="274" spans="6:7" s="3" customFormat="1" x14ac:dyDescent="0.25">
      <c r="F274" s="12"/>
      <c r="G274" s="12"/>
    </row>
    <row r="275" spans="6:7" s="3" customFormat="1" x14ac:dyDescent="0.25">
      <c r="F275" s="12"/>
      <c r="G275" s="12"/>
    </row>
    <row r="276" spans="6:7" s="3" customFormat="1" x14ac:dyDescent="0.25">
      <c r="F276" s="12"/>
      <c r="G276" s="12"/>
    </row>
    <row r="277" spans="6:7" s="3" customFormat="1" x14ac:dyDescent="0.25">
      <c r="F277" s="12"/>
      <c r="G277" s="12"/>
    </row>
    <row r="278" spans="6:7" s="3" customFormat="1" x14ac:dyDescent="0.25">
      <c r="F278" s="12"/>
      <c r="G278" s="12"/>
    </row>
    <row r="279" spans="6:7" s="3" customFormat="1" x14ac:dyDescent="0.25">
      <c r="F279" s="12"/>
      <c r="G279" s="12"/>
    </row>
    <row r="280" spans="6:7" s="3" customFormat="1" x14ac:dyDescent="0.25">
      <c r="F280" s="12"/>
      <c r="G280" s="12"/>
    </row>
    <row r="281" spans="6:7" s="3" customFormat="1" x14ac:dyDescent="0.25">
      <c r="F281" s="12"/>
      <c r="G281" s="12"/>
    </row>
    <row r="282" spans="6:7" s="3" customFormat="1" x14ac:dyDescent="0.25">
      <c r="F282" s="12"/>
      <c r="G282" s="12"/>
    </row>
    <row r="283" spans="6:7" s="3" customFormat="1" x14ac:dyDescent="0.25">
      <c r="F283" s="12"/>
      <c r="G283" s="12"/>
    </row>
    <row r="284" spans="6:7" s="3" customFormat="1" x14ac:dyDescent="0.25">
      <c r="F284" s="12"/>
      <c r="G284" s="12"/>
    </row>
    <row r="285" spans="6:7" s="3" customFormat="1" x14ac:dyDescent="0.25">
      <c r="F285" s="12"/>
      <c r="G285" s="12"/>
    </row>
    <row r="286" spans="6:7" s="3" customFormat="1" x14ac:dyDescent="0.25">
      <c r="F286" s="12"/>
      <c r="G286" s="12"/>
    </row>
    <row r="287" spans="6:7" s="3" customFormat="1" x14ac:dyDescent="0.25">
      <c r="F287" s="12"/>
      <c r="G287" s="12"/>
    </row>
    <row r="288" spans="6:7" s="3" customFormat="1" x14ac:dyDescent="0.25">
      <c r="F288" s="12"/>
      <c r="G288" s="12"/>
    </row>
    <row r="289" spans="1:13" s="3" customFormat="1" x14ac:dyDescent="0.25">
      <c r="F289" s="12"/>
      <c r="G289" s="12"/>
    </row>
    <row r="290" spans="1:13" s="3" customFormat="1" x14ac:dyDescent="0.25">
      <c r="F290" s="12"/>
      <c r="G290" s="12"/>
    </row>
    <row r="291" spans="1:13" s="3" customFormat="1" x14ac:dyDescent="0.25">
      <c r="F291" s="12"/>
      <c r="G291" s="12"/>
    </row>
    <row r="292" spans="1:13" s="3" customFormat="1" x14ac:dyDescent="0.25">
      <c r="F292" s="12"/>
      <c r="G292" s="12"/>
    </row>
    <row r="293" spans="1:13" s="3" customFormat="1" x14ac:dyDescent="0.25">
      <c r="F293" s="12"/>
      <c r="G293" s="12"/>
    </row>
    <row r="294" spans="1:13" s="3" customFormat="1" x14ac:dyDescent="0.25">
      <c r="F294" s="12"/>
      <c r="G294" s="12"/>
    </row>
    <row r="295" spans="1:13" s="3" customFormat="1" x14ac:dyDescent="0.25">
      <c r="F295" s="12"/>
      <c r="G295" s="12"/>
    </row>
    <row r="296" spans="1:13" s="3" customFormat="1" x14ac:dyDescent="0.25">
      <c r="A296" s="2"/>
      <c r="B296" s="2"/>
      <c r="C296" s="2"/>
      <c r="D296" s="2"/>
      <c r="E296" s="2"/>
      <c r="F296" s="13"/>
      <c r="G296" s="13"/>
      <c r="H296" s="2"/>
      <c r="I296" s="2"/>
      <c r="J296" s="2"/>
      <c r="K296" s="2"/>
      <c r="L296" s="2"/>
      <c r="M296" s="2"/>
    </row>
    <row r="297" spans="1:13" s="3" customFormat="1" x14ac:dyDescent="0.25">
      <c r="A297" s="2"/>
      <c r="B297" s="2"/>
      <c r="C297" s="2"/>
      <c r="D297" s="2"/>
      <c r="E297" s="2"/>
      <c r="F297" s="13"/>
      <c r="G297" s="13"/>
      <c r="H297" s="2"/>
      <c r="I297" s="2"/>
      <c r="J297" s="2"/>
      <c r="K297" s="2"/>
      <c r="L297" s="2"/>
      <c r="M297" s="2"/>
    </row>
    <row r="298" spans="1:13" s="3" customFormat="1" x14ac:dyDescent="0.25">
      <c r="A298" s="2"/>
      <c r="B298" s="2"/>
      <c r="C298" s="2"/>
      <c r="D298" s="2"/>
      <c r="E298" s="2"/>
      <c r="F298" s="13"/>
      <c r="G298" s="13"/>
      <c r="H298" s="2"/>
      <c r="I298" s="2"/>
      <c r="J298" s="2"/>
      <c r="K298" s="2"/>
      <c r="L298" s="2"/>
      <c r="M298" s="2"/>
    </row>
    <row r="299" spans="1:13" s="3" customFormat="1" x14ac:dyDescent="0.25">
      <c r="A299" s="2"/>
      <c r="B299" s="2"/>
      <c r="C299" s="2"/>
      <c r="D299" s="2"/>
      <c r="E299" s="2"/>
      <c r="F299" s="13"/>
      <c r="G299" s="13"/>
      <c r="H299" s="2"/>
      <c r="I299" s="2"/>
      <c r="J299" s="2"/>
      <c r="K299" s="2"/>
      <c r="L299" s="2"/>
      <c r="M299" s="2"/>
    </row>
    <row r="300" spans="1:13" s="3" customFormat="1" x14ac:dyDescent="0.25">
      <c r="A300" s="2"/>
      <c r="B300" s="2"/>
      <c r="C300" s="2"/>
      <c r="D300" s="2"/>
      <c r="E300" s="2"/>
      <c r="F300" s="13"/>
      <c r="G300" s="13"/>
      <c r="H300" s="2"/>
      <c r="I300" s="2"/>
      <c r="J300" s="2"/>
      <c r="K300" s="2"/>
      <c r="L300" s="2"/>
      <c r="M300" s="2"/>
    </row>
    <row r="301" spans="1:13" s="3" customFormat="1" x14ac:dyDescent="0.25">
      <c r="A301" s="2"/>
      <c r="B301" s="2"/>
      <c r="C301" s="2"/>
      <c r="D301" s="2"/>
      <c r="E301" s="2"/>
      <c r="F301" s="13"/>
      <c r="G301" s="13"/>
      <c r="H301" s="2"/>
      <c r="I301" s="2"/>
      <c r="J301" s="2"/>
      <c r="K301" s="2"/>
      <c r="L301" s="2"/>
      <c r="M301" s="2"/>
    </row>
    <row r="302" spans="1:13" s="3" customFormat="1" x14ac:dyDescent="0.25">
      <c r="A302" s="2"/>
      <c r="B302" s="2"/>
      <c r="C302" s="2"/>
      <c r="D302" s="2"/>
      <c r="E302" s="2"/>
      <c r="F302" s="13"/>
      <c r="G302" s="13"/>
      <c r="H302" s="2"/>
      <c r="I302" s="2"/>
      <c r="J302" s="2"/>
      <c r="K302" s="2"/>
      <c r="L302" s="2"/>
      <c r="M302" s="2"/>
    </row>
    <row r="303" spans="1:13" s="3" customFormat="1" x14ac:dyDescent="0.25">
      <c r="A303" s="2"/>
      <c r="B303" s="2"/>
      <c r="C303" s="2"/>
      <c r="D303" s="2"/>
      <c r="E303" s="2"/>
      <c r="F303" s="13"/>
      <c r="G303" s="13"/>
      <c r="H303" s="2"/>
      <c r="I303" s="2"/>
      <c r="J303" s="2"/>
      <c r="K303" s="2"/>
      <c r="L303" s="2"/>
      <c r="M303" s="2"/>
    </row>
    <row r="304" spans="1:13" s="3" customFormat="1" x14ac:dyDescent="0.25">
      <c r="A304" s="2"/>
      <c r="B304" s="2"/>
      <c r="C304" s="2"/>
      <c r="D304" s="2"/>
      <c r="E304" s="2"/>
      <c r="F304" s="13"/>
      <c r="G304" s="13"/>
      <c r="H304" s="2"/>
      <c r="I304" s="2"/>
      <c r="J304" s="2"/>
      <c r="K304" s="2"/>
      <c r="L304" s="2"/>
      <c r="M304" s="2"/>
    </row>
    <row r="305" spans="1:13" s="3" customFormat="1" x14ac:dyDescent="0.25">
      <c r="A305" s="2"/>
      <c r="B305" s="2"/>
      <c r="C305" s="2"/>
      <c r="D305" s="2"/>
      <c r="E305" s="2"/>
      <c r="F305" s="13"/>
      <c r="G305" s="13"/>
      <c r="H305" s="2"/>
      <c r="I305" s="2"/>
      <c r="J305" s="2"/>
      <c r="K305" s="2"/>
      <c r="L305" s="2"/>
      <c r="M305" s="2"/>
    </row>
    <row r="306" spans="1:13" s="3" customFormat="1" x14ac:dyDescent="0.25">
      <c r="A306" s="2"/>
      <c r="B306" s="2"/>
      <c r="C306" s="2"/>
      <c r="D306" s="2"/>
      <c r="E306" s="2"/>
      <c r="F306" s="13"/>
      <c r="G306" s="13"/>
      <c r="H306" s="2"/>
      <c r="I306" s="2"/>
      <c r="J306" s="2"/>
      <c r="K306" s="2"/>
      <c r="L306" s="2"/>
      <c r="M306" s="2"/>
    </row>
    <row r="307" spans="1:13" s="3" customFormat="1" x14ac:dyDescent="0.25">
      <c r="A307" s="2"/>
      <c r="B307" s="2"/>
      <c r="C307" s="2"/>
      <c r="D307" s="2"/>
      <c r="E307" s="2"/>
      <c r="F307" s="13"/>
      <c r="G307" s="13"/>
      <c r="H307" s="2"/>
      <c r="I307" s="2"/>
      <c r="J307" s="2"/>
      <c r="K307" s="2"/>
      <c r="L307" s="2"/>
      <c r="M307" s="2"/>
    </row>
    <row r="308" spans="1:13" s="3" customFormat="1" x14ac:dyDescent="0.25">
      <c r="A308" s="2"/>
      <c r="B308" s="2"/>
      <c r="C308" s="2"/>
      <c r="D308" s="2"/>
      <c r="E308" s="2"/>
      <c r="F308" s="13"/>
      <c r="G308" s="13"/>
      <c r="H308" s="2"/>
      <c r="I308" s="2"/>
      <c r="J308" s="2"/>
      <c r="K308" s="2"/>
      <c r="L308" s="2"/>
      <c r="M308" s="2"/>
    </row>
    <row r="309" spans="1:13" s="3" customFormat="1" x14ac:dyDescent="0.25">
      <c r="A309" s="2"/>
      <c r="B309" s="2"/>
      <c r="C309" s="2"/>
      <c r="D309" s="2"/>
      <c r="E309" s="2"/>
      <c r="F309" s="13"/>
      <c r="G309" s="13"/>
      <c r="H309" s="2"/>
      <c r="I309" s="2"/>
      <c r="J309" s="2"/>
      <c r="K309" s="2"/>
      <c r="L309" s="2"/>
      <c r="M309" s="2"/>
    </row>
    <row r="310" spans="1:13" s="3" customFormat="1" x14ac:dyDescent="0.25">
      <c r="A310" s="2"/>
      <c r="B310" s="2"/>
      <c r="C310" s="2"/>
      <c r="D310" s="2"/>
      <c r="E310" s="2"/>
      <c r="F310" s="13"/>
      <c r="G310" s="13"/>
      <c r="H310" s="2"/>
      <c r="I310" s="2"/>
      <c r="J310" s="2"/>
      <c r="K310" s="2"/>
      <c r="L310" s="2"/>
      <c r="M310" s="2"/>
    </row>
    <row r="311" spans="1:13" s="3" customFormat="1" x14ac:dyDescent="0.25">
      <c r="A311" s="2"/>
      <c r="B311" s="2"/>
      <c r="C311" s="2"/>
      <c r="D311" s="2"/>
      <c r="E311" s="2"/>
      <c r="F311" s="13"/>
      <c r="G311" s="13"/>
      <c r="H311" s="2"/>
      <c r="I311" s="2"/>
      <c r="J311" s="2"/>
      <c r="K311" s="2"/>
      <c r="L311" s="2"/>
      <c r="M311" s="2"/>
    </row>
    <row r="312" spans="1:13" s="3" customFormat="1" x14ac:dyDescent="0.25">
      <c r="A312" s="2"/>
      <c r="B312" s="2"/>
      <c r="C312" s="2"/>
      <c r="D312" s="2"/>
      <c r="E312" s="2"/>
      <c r="F312" s="13"/>
      <c r="G312" s="13"/>
      <c r="H312" s="2"/>
      <c r="I312" s="2"/>
      <c r="J312" s="2"/>
      <c r="K312" s="2"/>
      <c r="L312" s="2"/>
      <c r="M312" s="2"/>
    </row>
    <row r="313" spans="1:13" s="3" customFormat="1" x14ac:dyDescent="0.25">
      <c r="A313" s="2"/>
      <c r="B313" s="2"/>
      <c r="C313" s="2"/>
      <c r="D313" s="2"/>
      <c r="E313" s="2"/>
      <c r="F313" s="13"/>
      <c r="G313" s="13"/>
      <c r="H313" s="2"/>
      <c r="I313" s="2"/>
      <c r="J313" s="2"/>
      <c r="K313" s="2"/>
      <c r="L313" s="2"/>
      <c r="M313" s="2"/>
    </row>
    <row r="314" spans="1:13" s="3" customFormat="1" x14ac:dyDescent="0.25">
      <c r="A314" s="2"/>
      <c r="B314" s="2"/>
      <c r="C314" s="2"/>
      <c r="D314" s="2"/>
      <c r="E314" s="2"/>
      <c r="F314" s="13"/>
      <c r="G314" s="13"/>
      <c r="H314" s="2"/>
      <c r="I314" s="2"/>
      <c r="J314" s="2"/>
      <c r="K314" s="2"/>
      <c r="L314" s="2"/>
      <c r="M314" s="2"/>
    </row>
    <row r="315" spans="1:13" s="3" customFormat="1" x14ac:dyDescent="0.25">
      <c r="A315" s="2"/>
      <c r="B315" s="2"/>
      <c r="C315" s="2"/>
      <c r="D315" s="2"/>
      <c r="E315" s="2"/>
      <c r="F315" s="13"/>
      <c r="G315" s="13"/>
      <c r="H315" s="2"/>
      <c r="I315" s="2"/>
      <c r="J315" s="2"/>
      <c r="K315" s="2"/>
      <c r="L315" s="2"/>
      <c r="M315" s="2"/>
    </row>
    <row r="316" spans="1:13" s="3" customFormat="1" x14ac:dyDescent="0.25">
      <c r="A316" s="2"/>
      <c r="B316" s="2"/>
      <c r="C316" s="2"/>
      <c r="D316" s="2"/>
      <c r="E316" s="2"/>
      <c r="F316" s="13"/>
      <c r="G316" s="13"/>
      <c r="H316" s="2"/>
      <c r="I316" s="2"/>
      <c r="J316" s="2"/>
      <c r="K316" s="2"/>
      <c r="L316" s="2"/>
      <c r="M316" s="2"/>
    </row>
    <row r="317" spans="1:13" s="3" customFormat="1" x14ac:dyDescent="0.25">
      <c r="A317" s="2"/>
      <c r="B317" s="2"/>
      <c r="C317" s="2"/>
      <c r="D317" s="2"/>
      <c r="E317" s="2"/>
      <c r="F317" s="13"/>
      <c r="G317" s="13"/>
      <c r="H317" s="2"/>
      <c r="I317" s="2"/>
      <c r="J317" s="2"/>
      <c r="K317" s="2"/>
      <c r="L317" s="2"/>
      <c r="M317" s="2"/>
    </row>
    <row r="318" spans="1:13" s="3" customFormat="1" x14ac:dyDescent="0.25">
      <c r="A318" s="2"/>
      <c r="B318" s="2"/>
      <c r="C318" s="2"/>
      <c r="D318" s="2"/>
      <c r="E318" s="2"/>
      <c r="F318" s="13"/>
      <c r="G318" s="13"/>
      <c r="H318" s="2"/>
      <c r="I318" s="2"/>
      <c r="J318" s="2"/>
      <c r="K318" s="2"/>
      <c r="L318" s="2"/>
      <c r="M318" s="2"/>
    </row>
    <row r="319" spans="1:13" s="3" customFormat="1" x14ac:dyDescent="0.25">
      <c r="A319" s="2"/>
      <c r="B319" s="2"/>
      <c r="C319" s="2"/>
      <c r="D319" s="2"/>
      <c r="E319" s="2"/>
      <c r="F319" s="13"/>
      <c r="G319" s="13"/>
      <c r="H319" s="2"/>
      <c r="I319" s="2"/>
      <c r="J319" s="2"/>
      <c r="K319" s="2"/>
      <c r="L319" s="2"/>
      <c r="M319" s="2"/>
    </row>
    <row r="320" spans="1:13" s="3" customFormat="1" x14ac:dyDescent="0.25">
      <c r="A320" s="2"/>
      <c r="B320" s="2"/>
      <c r="C320" s="2"/>
      <c r="D320" s="2"/>
      <c r="E320" s="2"/>
      <c r="F320" s="13"/>
      <c r="G320" s="13"/>
      <c r="H320" s="2"/>
      <c r="I320" s="2"/>
      <c r="J320" s="2"/>
      <c r="K320" s="2"/>
      <c r="L320" s="2"/>
      <c r="M320" s="2"/>
    </row>
    <row r="321" spans="1:13" s="3" customFormat="1" x14ac:dyDescent="0.25">
      <c r="A321" s="2"/>
      <c r="B321" s="2"/>
      <c r="C321" s="2"/>
      <c r="D321" s="2"/>
      <c r="E321" s="2"/>
      <c r="F321" s="13"/>
      <c r="G321" s="13"/>
      <c r="H321" s="2"/>
      <c r="I321" s="2"/>
      <c r="J321" s="2"/>
      <c r="K321" s="2"/>
      <c r="L321" s="2"/>
      <c r="M321" s="2"/>
    </row>
    <row r="322" spans="1:13" s="3" customFormat="1" x14ac:dyDescent="0.25">
      <c r="A322" s="2"/>
      <c r="B322" s="2"/>
      <c r="C322" s="2"/>
      <c r="D322" s="2"/>
      <c r="E322" s="2"/>
      <c r="F322" s="13"/>
      <c r="G322" s="13"/>
      <c r="H322" s="2"/>
      <c r="I322" s="2"/>
      <c r="J322" s="2"/>
      <c r="K322" s="2"/>
      <c r="L322" s="2"/>
      <c r="M322" s="2"/>
    </row>
    <row r="323" spans="1:13" s="3" customFormat="1" x14ac:dyDescent="0.25">
      <c r="A323" s="2"/>
      <c r="B323" s="2"/>
      <c r="C323" s="2"/>
      <c r="D323" s="2"/>
      <c r="E323" s="2"/>
      <c r="F323" s="13"/>
      <c r="G323" s="13"/>
      <c r="H323" s="2"/>
      <c r="I323" s="2"/>
      <c r="J323" s="2"/>
      <c r="K323" s="2"/>
      <c r="L323" s="2"/>
      <c r="M323" s="2"/>
    </row>
    <row r="324" spans="1:13" s="3" customFormat="1" x14ac:dyDescent="0.25">
      <c r="A324" s="2"/>
      <c r="B324" s="2"/>
      <c r="C324" s="2"/>
      <c r="D324" s="2"/>
      <c r="E324" s="2"/>
      <c r="F324" s="13"/>
      <c r="G324" s="13"/>
      <c r="H324" s="2"/>
      <c r="I324" s="2"/>
      <c r="J324" s="2"/>
      <c r="K324" s="2"/>
      <c r="L324" s="2"/>
      <c r="M324" s="2"/>
    </row>
    <row r="325" spans="1:13" s="3" customFormat="1" x14ac:dyDescent="0.25">
      <c r="A325" s="2"/>
      <c r="B325" s="2"/>
      <c r="C325" s="2"/>
      <c r="D325" s="2"/>
      <c r="E325" s="2"/>
      <c r="F325" s="13"/>
      <c r="G325" s="13"/>
      <c r="H325" s="2"/>
      <c r="I325" s="2"/>
      <c r="J325" s="2"/>
      <c r="K325" s="2"/>
      <c r="L325" s="2"/>
      <c r="M325" s="2"/>
    </row>
    <row r="326" spans="1:13" s="3" customFormat="1" x14ac:dyDescent="0.25">
      <c r="A326" s="2"/>
      <c r="B326" s="2"/>
      <c r="C326" s="2"/>
      <c r="D326" s="2"/>
      <c r="E326" s="2"/>
      <c r="F326" s="13"/>
      <c r="G326" s="13"/>
      <c r="H326" s="2"/>
      <c r="I326" s="2"/>
      <c r="J326" s="2"/>
      <c r="K326" s="2"/>
      <c r="L326" s="2"/>
      <c r="M326" s="2"/>
    </row>
    <row r="327" spans="1:13" s="3" customFormat="1" x14ac:dyDescent="0.25">
      <c r="A327" s="2"/>
      <c r="B327" s="2"/>
      <c r="C327" s="2"/>
      <c r="D327" s="2"/>
      <c r="E327" s="2"/>
      <c r="F327" s="13"/>
      <c r="G327" s="13"/>
      <c r="H327" s="2"/>
      <c r="I327" s="2"/>
      <c r="J327" s="2"/>
      <c r="K327" s="2"/>
      <c r="L327" s="2"/>
      <c r="M327" s="2"/>
    </row>
    <row r="328" spans="1:13" s="3" customFormat="1" x14ac:dyDescent="0.25">
      <c r="A328" s="2"/>
      <c r="B328" s="2"/>
      <c r="C328" s="2"/>
      <c r="D328" s="2"/>
      <c r="E328" s="2"/>
      <c r="F328" s="13"/>
      <c r="G328" s="13"/>
      <c r="H328" s="2"/>
      <c r="I328" s="2"/>
      <c r="J328" s="2"/>
      <c r="K328" s="2"/>
      <c r="L328" s="2"/>
      <c r="M328" s="2"/>
    </row>
    <row r="329" spans="1:13" s="3" customFormat="1" x14ac:dyDescent="0.25">
      <c r="A329" s="2"/>
      <c r="B329" s="2"/>
      <c r="C329" s="2"/>
      <c r="D329" s="2"/>
      <c r="E329" s="2"/>
      <c r="F329" s="13"/>
      <c r="G329" s="13"/>
      <c r="H329" s="2"/>
      <c r="I329" s="2"/>
      <c r="J329" s="2"/>
      <c r="K329" s="2"/>
      <c r="L329" s="2"/>
      <c r="M329" s="2"/>
    </row>
    <row r="330" spans="1:13" s="3" customFormat="1" x14ac:dyDescent="0.25">
      <c r="A330" s="2"/>
      <c r="B330" s="2"/>
      <c r="C330" s="2"/>
      <c r="D330" s="2"/>
      <c r="E330" s="2"/>
      <c r="F330" s="13"/>
      <c r="G330" s="13"/>
      <c r="H330" s="2"/>
      <c r="I330" s="2"/>
      <c r="J330" s="2"/>
      <c r="K330" s="2"/>
      <c r="L330" s="2"/>
      <c r="M330" s="2"/>
    </row>
    <row r="331" spans="1:13" s="3" customFormat="1" x14ac:dyDescent="0.25">
      <c r="A331" s="2"/>
      <c r="B331" s="2"/>
      <c r="C331" s="2"/>
      <c r="D331" s="2"/>
      <c r="E331" s="2"/>
      <c r="F331" s="13"/>
      <c r="G331" s="13"/>
      <c r="H331" s="2"/>
      <c r="I331" s="2"/>
      <c r="J331" s="2"/>
      <c r="K331" s="2"/>
      <c r="L331" s="2"/>
      <c r="M331" s="2"/>
    </row>
    <row r="332" spans="1:13" s="3" customFormat="1" x14ac:dyDescent="0.25">
      <c r="A332" s="2"/>
      <c r="B332" s="2"/>
      <c r="C332" s="2"/>
      <c r="D332" s="2"/>
      <c r="E332" s="2"/>
      <c r="F332" s="13"/>
      <c r="G332" s="13"/>
      <c r="H332" s="2"/>
      <c r="I332" s="2"/>
      <c r="J332" s="2"/>
      <c r="K332" s="2"/>
      <c r="L332" s="2"/>
      <c r="M332" s="2"/>
    </row>
    <row r="333" spans="1:13" s="3" customFormat="1" x14ac:dyDescent="0.25">
      <c r="A333" s="2"/>
      <c r="B333" s="2"/>
      <c r="C333" s="2"/>
      <c r="D333" s="2"/>
      <c r="E333" s="2"/>
      <c r="F333" s="13"/>
      <c r="G333" s="13"/>
      <c r="H333" s="2"/>
      <c r="I333" s="2"/>
      <c r="J333" s="2"/>
      <c r="K333" s="2"/>
      <c r="L333" s="2"/>
      <c r="M333" s="2"/>
    </row>
    <row r="334" spans="1:13" s="3" customFormat="1" x14ac:dyDescent="0.25">
      <c r="A334" s="2"/>
      <c r="B334" s="2"/>
      <c r="C334" s="2"/>
      <c r="D334" s="2"/>
      <c r="E334" s="2"/>
      <c r="F334" s="13"/>
      <c r="G334" s="13"/>
      <c r="H334" s="2"/>
      <c r="I334" s="2"/>
      <c r="J334" s="2"/>
      <c r="K334" s="2"/>
      <c r="L334" s="2"/>
      <c r="M334" s="2"/>
    </row>
    <row r="335" spans="1:13" s="3" customFormat="1" x14ac:dyDescent="0.25">
      <c r="A335" s="2"/>
      <c r="B335" s="2"/>
      <c r="C335" s="2"/>
      <c r="D335" s="2"/>
      <c r="E335" s="2"/>
      <c r="F335" s="13"/>
      <c r="G335" s="13"/>
      <c r="H335" s="2"/>
      <c r="I335" s="2"/>
      <c r="J335" s="2"/>
      <c r="K335" s="2"/>
      <c r="L335" s="2"/>
      <c r="M335" s="2"/>
    </row>
    <row r="336" spans="1:13" s="3" customFormat="1" x14ac:dyDescent="0.25">
      <c r="A336" s="2"/>
      <c r="B336" s="2"/>
      <c r="C336" s="2"/>
      <c r="D336" s="2"/>
      <c r="E336" s="2"/>
      <c r="F336" s="13"/>
      <c r="G336" s="13"/>
      <c r="H336" s="2"/>
      <c r="I336" s="2"/>
      <c r="J336" s="2"/>
      <c r="K336" s="2"/>
      <c r="L336" s="2"/>
      <c r="M336" s="2"/>
    </row>
    <row r="337" spans="1:13" s="3" customFormat="1" x14ac:dyDescent="0.25">
      <c r="A337" s="2"/>
      <c r="B337" s="2"/>
      <c r="C337" s="2"/>
      <c r="D337" s="2"/>
      <c r="E337" s="2"/>
      <c r="F337" s="13"/>
      <c r="G337" s="13"/>
      <c r="H337" s="2"/>
      <c r="I337" s="2"/>
      <c r="J337" s="2"/>
      <c r="K337" s="2"/>
      <c r="L337" s="2"/>
      <c r="M337" s="2"/>
    </row>
    <row r="338" spans="1:13" s="3" customFormat="1" x14ac:dyDescent="0.25">
      <c r="A338" s="2"/>
      <c r="B338" s="2"/>
      <c r="C338" s="2"/>
      <c r="D338" s="2"/>
      <c r="E338" s="2"/>
      <c r="F338" s="13"/>
      <c r="G338" s="13"/>
      <c r="H338" s="2"/>
      <c r="I338" s="2"/>
      <c r="J338" s="2"/>
      <c r="K338" s="2"/>
      <c r="L338" s="2"/>
      <c r="M338" s="2"/>
    </row>
    <row r="339" spans="1:13" s="3" customFormat="1" x14ac:dyDescent="0.25">
      <c r="A339" s="2"/>
      <c r="B339" s="2"/>
      <c r="C339" s="2"/>
      <c r="D339" s="2"/>
      <c r="E339" s="2"/>
      <c r="F339" s="13"/>
      <c r="G339" s="13"/>
      <c r="H339" s="2"/>
      <c r="I339" s="2"/>
      <c r="J339" s="2"/>
      <c r="K339" s="2"/>
      <c r="L339" s="2"/>
      <c r="M339" s="2"/>
    </row>
    <row r="340" spans="1:13" s="3" customFormat="1" x14ac:dyDescent="0.25">
      <c r="A340" s="2"/>
      <c r="B340" s="2"/>
      <c r="C340" s="2"/>
      <c r="D340" s="2"/>
      <c r="E340" s="2"/>
      <c r="F340" s="13"/>
      <c r="G340" s="13"/>
      <c r="H340" s="2"/>
      <c r="I340" s="2"/>
      <c r="J340" s="2"/>
      <c r="K340" s="2"/>
      <c r="L340" s="2"/>
      <c r="M340" s="2"/>
    </row>
    <row r="341" spans="1:13" s="3" customFormat="1" x14ac:dyDescent="0.25">
      <c r="A341" s="2"/>
      <c r="B341" s="2"/>
      <c r="C341" s="2"/>
      <c r="D341" s="2"/>
      <c r="E341" s="2"/>
      <c r="F341" s="13"/>
      <c r="G341" s="13"/>
      <c r="H341" s="2"/>
      <c r="I341" s="2"/>
      <c r="J341" s="2"/>
      <c r="K341" s="2"/>
      <c r="L341" s="2"/>
      <c r="M341" s="2"/>
    </row>
    <row r="342" spans="1:13" s="3" customFormat="1" x14ac:dyDescent="0.25">
      <c r="A342" s="2"/>
      <c r="B342" s="2"/>
      <c r="C342" s="2"/>
      <c r="D342" s="2"/>
      <c r="E342" s="2"/>
      <c r="F342" s="13"/>
      <c r="G342" s="13"/>
      <c r="H342" s="2"/>
      <c r="I342" s="2"/>
      <c r="J342" s="2"/>
      <c r="K342" s="2"/>
      <c r="L342" s="2"/>
      <c r="M342" s="2"/>
    </row>
    <row r="343" spans="1:13" s="3" customFormat="1" x14ac:dyDescent="0.25">
      <c r="A343" s="2"/>
      <c r="B343" s="2"/>
      <c r="C343" s="2"/>
      <c r="D343" s="2"/>
      <c r="E343" s="2"/>
      <c r="F343" s="13"/>
      <c r="G343" s="13"/>
      <c r="H343" s="2"/>
      <c r="I343" s="2"/>
      <c r="J343" s="2"/>
      <c r="K343" s="2"/>
      <c r="L343" s="2"/>
      <c r="M343" s="2"/>
    </row>
    <row r="344" spans="1:13" s="3" customFormat="1" x14ac:dyDescent="0.25">
      <c r="A344" s="2"/>
      <c r="B344" s="2"/>
      <c r="C344" s="2"/>
      <c r="D344" s="2"/>
      <c r="E344" s="2"/>
      <c r="F344" s="13"/>
      <c r="G344" s="13"/>
      <c r="H344" s="2"/>
      <c r="I344" s="2"/>
      <c r="J344" s="2"/>
      <c r="K344" s="2"/>
      <c r="L344" s="2"/>
      <c r="M344" s="2"/>
    </row>
    <row r="345" spans="1:13" s="3" customFormat="1" x14ac:dyDescent="0.25">
      <c r="A345" s="2"/>
      <c r="B345" s="2"/>
      <c r="C345" s="2"/>
      <c r="D345" s="2"/>
      <c r="E345" s="2"/>
      <c r="F345" s="13"/>
      <c r="G345" s="13"/>
      <c r="H345" s="2"/>
      <c r="I345" s="2"/>
      <c r="J345" s="2"/>
      <c r="K345" s="2"/>
      <c r="L345" s="2"/>
      <c r="M345" s="2"/>
    </row>
    <row r="346" spans="1:13" s="3" customFormat="1" x14ac:dyDescent="0.25">
      <c r="A346" s="2"/>
      <c r="B346" s="2"/>
      <c r="C346" s="2"/>
      <c r="D346" s="2"/>
      <c r="E346" s="2"/>
      <c r="F346" s="13"/>
      <c r="G346" s="13"/>
      <c r="H346" s="2"/>
      <c r="I346" s="2"/>
      <c r="J346" s="2"/>
      <c r="K346" s="2"/>
      <c r="L346" s="2"/>
      <c r="M346" s="2"/>
    </row>
    <row r="347" spans="1:13" s="3" customFormat="1" x14ac:dyDescent="0.25">
      <c r="A347" s="2"/>
      <c r="B347" s="2"/>
      <c r="C347" s="2"/>
      <c r="D347" s="2"/>
      <c r="E347" s="2"/>
      <c r="F347" s="13"/>
      <c r="G347" s="13"/>
      <c r="H347" s="2"/>
      <c r="I347" s="2"/>
      <c r="J347" s="2"/>
      <c r="K347" s="2"/>
      <c r="L347" s="2"/>
      <c r="M347" s="2"/>
    </row>
    <row r="348" spans="1:13" s="3" customFormat="1" x14ac:dyDescent="0.25">
      <c r="A348" s="2"/>
      <c r="B348" s="2"/>
      <c r="C348" s="2"/>
      <c r="D348" s="2"/>
      <c r="E348" s="2"/>
      <c r="F348" s="13"/>
      <c r="G348" s="13"/>
      <c r="H348" s="2"/>
      <c r="I348" s="2"/>
      <c r="J348" s="2"/>
      <c r="K348" s="2"/>
      <c r="L348" s="2"/>
      <c r="M348" s="2"/>
    </row>
    <row r="349" spans="1:13" s="3" customFormat="1" x14ac:dyDescent="0.25">
      <c r="A349" s="2"/>
      <c r="B349" s="2"/>
      <c r="C349" s="2"/>
      <c r="D349" s="2"/>
      <c r="E349" s="2"/>
      <c r="F349" s="13"/>
      <c r="G349" s="13"/>
      <c r="H349" s="2"/>
      <c r="I349" s="2"/>
      <c r="J349" s="2"/>
      <c r="K349" s="2"/>
      <c r="L349" s="2"/>
      <c r="M349" s="2"/>
    </row>
    <row r="350" spans="1:13" s="3" customFormat="1" x14ac:dyDescent="0.25">
      <c r="A350" s="2"/>
      <c r="B350" s="2"/>
      <c r="C350" s="2"/>
      <c r="D350" s="2"/>
      <c r="E350" s="2"/>
      <c r="F350" s="13"/>
      <c r="G350" s="13"/>
      <c r="H350" s="2"/>
      <c r="I350" s="2"/>
      <c r="J350" s="2"/>
      <c r="K350" s="2"/>
      <c r="L350" s="2"/>
      <c r="M350" s="2"/>
    </row>
    <row r="351" spans="1:13" s="3" customFormat="1" x14ac:dyDescent="0.25">
      <c r="A351" s="2"/>
      <c r="B351" s="2"/>
      <c r="C351" s="2"/>
      <c r="D351" s="2"/>
      <c r="E351" s="2"/>
      <c r="F351" s="13"/>
      <c r="G351" s="13"/>
      <c r="H351" s="2"/>
      <c r="I351" s="2"/>
      <c r="J351" s="2"/>
      <c r="K351" s="2"/>
      <c r="L351" s="2"/>
      <c r="M351" s="2"/>
    </row>
    <row r="352" spans="1:13" s="3" customFormat="1" x14ac:dyDescent="0.25">
      <c r="A352" s="2"/>
      <c r="B352" s="2"/>
      <c r="C352" s="2"/>
      <c r="D352" s="2"/>
      <c r="E352" s="2"/>
      <c r="F352" s="13"/>
      <c r="G352" s="13"/>
      <c r="H352" s="2"/>
      <c r="I352" s="2"/>
      <c r="J352" s="2"/>
      <c r="K352" s="2"/>
      <c r="L352" s="2"/>
      <c r="M352" s="2"/>
    </row>
    <row r="353" spans="1:13" s="3" customFormat="1" x14ac:dyDescent="0.25">
      <c r="A353" s="2"/>
      <c r="B353" s="2"/>
      <c r="C353" s="2"/>
      <c r="D353" s="2"/>
      <c r="E353" s="2"/>
      <c r="F353" s="13"/>
      <c r="G353" s="13"/>
      <c r="H353" s="2"/>
      <c r="I353" s="2"/>
      <c r="J353" s="2"/>
      <c r="K353" s="2"/>
      <c r="L353" s="2"/>
      <c r="M353" s="2"/>
    </row>
    <row r="354" spans="1:13" s="3" customFormat="1" x14ac:dyDescent="0.25">
      <c r="A354" s="2"/>
      <c r="B354" s="2"/>
      <c r="C354" s="2"/>
      <c r="D354" s="2"/>
      <c r="E354" s="2"/>
      <c r="F354" s="13"/>
      <c r="G354" s="13"/>
      <c r="H354" s="2"/>
      <c r="I354" s="2"/>
      <c r="J354" s="2"/>
      <c r="K354" s="2"/>
      <c r="L354" s="2"/>
      <c r="M354" s="2"/>
    </row>
    <row r="355" spans="1:13" s="3" customFormat="1" x14ac:dyDescent="0.25">
      <c r="A355" s="2"/>
      <c r="B355" s="2"/>
      <c r="C355" s="2"/>
      <c r="D355" s="2"/>
      <c r="E355" s="2"/>
      <c r="F355" s="13"/>
      <c r="G355" s="13"/>
      <c r="H355" s="2"/>
      <c r="I355" s="2"/>
      <c r="J355" s="2"/>
      <c r="K355" s="2"/>
      <c r="L355" s="2"/>
      <c r="M355" s="2"/>
    </row>
    <row r="356" spans="1:13" s="3" customFormat="1" x14ac:dyDescent="0.25">
      <c r="A356" s="2"/>
      <c r="B356" s="2"/>
      <c r="C356" s="2"/>
      <c r="D356" s="2"/>
      <c r="E356" s="2"/>
      <c r="F356" s="13"/>
      <c r="G356" s="13"/>
      <c r="H356" s="2"/>
      <c r="I356" s="2"/>
      <c r="J356" s="2"/>
      <c r="K356" s="2"/>
      <c r="L356" s="2"/>
      <c r="M356" s="2"/>
    </row>
    <row r="357" spans="1:13" s="3" customFormat="1" x14ac:dyDescent="0.25">
      <c r="A357" s="2"/>
      <c r="B357" s="2"/>
      <c r="C357" s="2"/>
      <c r="D357" s="2"/>
      <c r="E357" s="2"/>
      <c r="F357" s="13"/>
      <c r="G357" s="13"/>
      <c r="H357" s="2"/>
      <c r="I357" s="2"/>
      <c r="J357" s="2"/>
      <c r="K357" s="2"/>
      <c r="L357" s="2"/>
      <c r="M357" s="2"/>
    </row>
    <row r="358" spans="1:13" s="3" customFormat="1" x14ac:dyDescent="0.25">
      <c r="A358" s="2"/>
      <c r="B358" s="2"/>
      <c r="C358" s="2"/>
      <c r="D358" s="2"/>
      <c r="E358" s="2"/>
      <c r="F358" s="13"/>
      <c r="G358" s="13"/>
      <c r="H358" s="2"/>
      <c r="I358" s="2"/>
      <c r="J358" s="2"/>
      <c r="K358" s="2"/>
      <c r="L358" s="2"/>
      <c r="M358" s="2"/>
    </row>
    <row r="359" spans="1:13" s="3" customFormat="1" x14ac:dyDescent="0.25">
      <c r="A359" s="2"/>
      <c r="B359" s="2"/>
      <c r="C359" s="2"/>
      <c r="D359" s="2"/>
      <c r="E359" s="2"/>
      <c r="F359" s="13"/>
      <c r="G359" s="13"/>
      <c r="H359" s="2"/>
      <c r="I359" s="2"/>
      <c r="J359" s="2"/>
      <c r="K359" s="2"/>
      <c r="L359" s="2"/>
      <c r="M359" s="2"/>
    </row>
    <row r="360" spans="1:13" s="3" customFormat="1" x14ac:dyDescent="0.25">
      <c r="A360" s="2"/>
      <c r="B360" s="2"/>
      <c r="C360" s="2"/>
      <c r="D360" s="2"/>
      <c r="E360" s="2"/>
      <c r="F360" s="13"/>
      <c r="G360" s="13"/>
      <c r="H360" s="2"/>
      <c r="I360" s="2"/>
      <c r="J360" s="2"/>
      <c r="K360" s="2"/>
      <c r="L360" s="2"/>
      <c r="M360" s="2"/>
    </row>
    <row r="361" spans="1:13" s="3" customFormat="1" x14ac:dyDescent="0.25">
      <c r="A361" s="2"/>
      <c r="B361" s="2"/>
      <c r="C361" s="2"/>
      <c r="D361" s="2"/>
      <c r="E361" s="2"/>
      <c r="F361" s="13"/>
      <c r="G361" s="13"/>
      <c r="H361" s="2"/>
      <c r="I361" s="2"/>
      <c r="J361" s="2"/>
      <c r="K361" s="2"/>
      <c r="L361" s="2"/>
      <c r="M361" s="2"/>
    </row>
    <row r="362" spans="1:13" s="3" customFormat="1" x14ac:dyDescent="0.25">
      <c r="A362" s="2"/>
      <c r="B362" s="2"/>
      <c r="C362" s="2"/>
      <c r="D362" s="2"/>
      <c r="E362" s="2"/>
      <c r="F362" s="13"/>
      <c r="G362" s="13"/>
      <c r="H362" s="2"/>
      <c r="I362" s="2"/>
      <c r="J362" s="2"/>
      <c r="K362" s="2"/>
      <c r="L362" s="2"/>
      <c r="M362" s="2"/>
    </row>
    <row r="363" spans="1:13" s="3" customFormat="1" x14ac:dyDescent="0.25">
      <c r="A363" s="2"/>
      <c r="B363" s="2"/>
      <c r="C363" s="2"/>
      <c r="D363" s="2"/>
      <c r="E363" s="2"/>
      <c r="F363" s="13"/>
      <c r="G363" s="13"/>
      <c r="H363" s="2"/>
      <c r="I363" s="2"/>
      <c r="J363" s="2"/>
      <c r="K363" s="2"/>
      <c r="L363" s="2"/>
      <c r="M363" s="2"/>
    </row>
    <row r="364" spans="1:13" s="3" customFormat="1" x14ac:dyDescent="0.25">
      <c r="A364" s="2"/>
      <c r="B364" s="2"/>
      <c r="C364" s="2"/>
      <c r="D364" s="2"/>
      <c r="E364" s="2"/>
      <c r="F364" s="13"/>
      <c r="G364" s="13"/>
      <c r="H364" s="2"/>
      <c r="I364" s="2"/>
      <c r="J364" s="2"/>
      <c r="K364" s="2"/>
      <c r="L364" s="2"/>
      <c r="M364" s="2"/>
    </row>
    <row r="365" spans="1:13" s="3" customFormat="1" x14ac:dyDescent="0.25">
      <c r="A365" s="2"/>
      <c r="B365" s="2"/>
      <c r="C365" s="2"/>
      <c r="D365" s="2"/>
      <c r="E365" s="2"/>
      <c r="F365" s="13"/>
      <c r="G365" s="13"/>
      <c r="H365" s="2"/>
      <c r="I365" s="2"/>
      <c r="J365" s="2"/>
      <c r="K365" s="2"/>
      <c r="L365" s="2"/>
      <c r="M365" s="2"/>
    </row>
    <row r="366" spans="1:13" s="3" customFormat="1" x14ac:dyDescent="0.25">
      <c r="A366" s="2"/>
      <c r="B366" s="2"/>
      <c r="C366" s="2"/>
      <c r="D366" s="2"/>
      <c r="E366" s="2"/>
      <c r="F366" s="13"/>
      <c r="G366" s="13"/>
      <c r="H366" s="2"/>
      <c r="I366" s="2"/>
      <c r="J366" s="2"/>
      <c r="K366" s="2"/>
      <c r="L366" s="2"/>
      <c r="M366" s="2"/>
    </row>
    <row r="367" spans="1:13" s="3" customFormat="1" x14ac:dyDescent="0.25">
      <c r="A367" s="2"/>
      <c r="B367" s="2"/>
      <c r="C367" s="2"/>
      <c r="D367" s="2"/>
      <c r="E367" s="2"/>
      <c r="F367" s="13"/>
      <c r="G367" s="13"/>
      <c r="H367" s="2"/>
      <c r="I367" s="2"/>
      <c r="J367" s="2"/>
      <c r="K367" s="2"/>
      <c r="L367" s="2"/>
      <c r="M367" s="2"/>
    </row>
    <row r="368" spans="1:13" s="3" customFormat="1" x14ac:dyDescent="0.25">
      <c r="A368" s="2"/>
      <c r="B368" s="2"/>
      <c r="C368" s="2"/>
      <c r="D368" s="2"/>
      <c r="E368" s="2"/>
      <c r="F368" s="13"/>
      <c r="G368" s="13"/>
      <c r="H368" s="2"/>
      <c r="I368" s="2"/>
      <c r="J368" s="2"/>
      <c r="K368" s="2"/>
      <c r="L368" s="2"/>
      <c r="M368" s="2"/>
    </row>
    <row r="369" spans="1:13" s="3" customFormat="1" x14ac:dyDescent="0.25">
      <c r="A369" s="2"/>
      <c r="B369" s="2"/>
      <c r="C369" s="2"/>
      <c r="D369" s="2"/>
      <c r="E369" s="2"/>
      <c r="F369" s="13"/>
      <c r="G369" s="13"/>
      <c r="H369" s="2"/>
      <c r="I369" s="2"/>
      <c r="J369" s="2"/>
      <c r="K369" s="2"/>
      <c r="L369" s="2"/>
      <c r="M369" s="2"/>
    </row>
    <row r="370" spans="1:13" s="3" customFormat="1" x14ac:dyDescent="0.25">
      <c r="A370" s="2"/>
      <c r="B370" s="2"/>
      <c r="C370" s="2"/>
      <c r="D370" s="2"/>
      <c r="E370" s="2"/>
      <c r="F370" s="13"/>
      <c r="G370" s="13"/>
      <c r="H370" s="2"/>
      <c r="I370" s="2"/>
      <c r="J370" s="2"/>
      <c r="K370" s="2"/>
      <c r="L370" s="2"/>
      <c r="M370" s="2"/>
    </row>
    <row r="371" spans="1:13" s="3" customFormat="1" x14ac:dyDescent="0.25">
      <c r="A371" s="2"/>
      <c r="B371" s="2"/>
      <c r="C371" s="2"/>
      <c r="D371" s="2"/>
      <c r="E371" s="2"/>
      <c r="F371" s="13"/>
      <c r="G371" s="13"/>
      <c r="H371" s="2"/>
      <c r="I371" s="2"/>
      <c r="J371" s="2"/>
      <c r="K371" s="2"/>
      <c r="L371" s="2"/>
      <c r="M371" s="2"/>
    </row>
    <row r="372" spans="1:13" s="3" customFormat="1" x14ac:dyDescent="0.25">
      <c r="A372" s="2"/>
      <c r="B372" s="2"/>
      <c r="C372" s="2"/>
      <c r="D372" s="2"/>
      <c r="E372" s="2"/>
      <c r="F372" s="13"/>
      <c r="G372" s="13"/>
      <c r="H372" s="2"/>
      <c r="I372" s="2"/>
      <c r="J372" s="2"/>
      <c r="K372" s="2"/>
      <c r="L372" s="2"/>
      <c r="M372" s="2"/>
    </row>
    <row r="373" spans="1:13" s="3" customFormat="1" x14ac:dyDescent="0.25">
      <c r="A373" s="2"/>
      <c r="B373" s="2"/>
      <c r="C373" s="2"/>
      <c r="D373" s="2"/>
      <c r="E373" s="2"/>
      <c r="F373" s="13"/>
      <c r="G373" s="13"/>
      <c r="H373" s="2"/>
      <c r="I373" s="2"/>
      <c r="J373" s="2"/>
      <c r="K373" s="2"/>
      <c r="L373" s="2"/>
      <c r="M373" s="2"/>
    </row>
    <row r="374" spans="1:13" s="3" customFormat="1" x14ac:dyDescent="0.25">
      <c r="A374" s="2"/>
      <c r="B374" s="2"/>
      <c r="C374" s="2"/>
      <c r="D374" s="2"/>
      <c r="E374" s="2"/>
      <c r="F374" s="13"/>
      <c r="G374" s="13"/>
      <c r="H374" s="2"/>
      <c r="I374" s="2"/>
      <c r="J374" s="2"/>
      <c r="K374" s="2"/>
      <c r="L374" s="2"/>
      <c r="M374" s="2"/>
    </row>
    <row r="375" spans="1:13" s="3" customFormat="1" x14ac:dyDescent="0.25">
      <c r="A375" s="2"/>
      <c r="B375" s="2"/>
      <c r="C375" s="2"/>
      <c r="D375" s="2"/>
      <c r="E375" s="2"/>
      <c r="F375" s="13"/>
      <c r="G375" s="13"/>
      <c r="H375" s="2"/>
      <c r="I375" s="2"/>
      <c r="J375" s="2"/>
      <c r="K375" s="2"/>
      <c r="L375" s="2"/>
      <c r="M375" s="2"/>
    </row>
    <row r="376" spans="1:13" s="3" customFormat="1" x14ac:dyDescent="0.25">
      <c r="A376" s="2"/>
      <c r="B376" s="2"/>
      <c r="C376" s="2"/>
      <c r="D376" s="2"/>
      <c r="E376" s="2"/>
      <c r="F376" s="13"/>
      <c r="G376" s="13"/>
      <c r="H376" s="2"/>
      <c r="I376" s="2"/>
      <c r="J376" s="2"/>
      <c r="K376" s="2"/>
      <c r="L376" s="2"/>
      <c r="M376" s="2"/>
    </row>
    <row r="377" spans="1:13" s="3" customFormat="1" x14ac:dyDescent="0.25">
      <c r="A377" s="2"/>
      <c r="B377" s="2"/>
      <c r="C377" s="2"/>
      <c r="D377" s="2"/>
      <c r="E377" s="2"/>
      <c r="F377" s="13"/>
      <c r="G377" s="13"/>
      <c r="H377" s="2"/>
      <c r="I377" s="2"/>
      <c r="J377" s="2"/>
      <c r="K377" s="2"/>
      <c r="L377" s="2"/>
      <c r="M377" s="2"/>
    </row>
    <row r="378" spans="1:13" s="3" customFormat="1" x14ac:dyDescent="0.25">
      <c r="A378" s="2"/>
      <c r="B378" s="2"/>
      <c r="C378" s="2"/>
      <c r="D378" s="2"/>
      <c r="E378" s="2"/>
      <c r="F378" s="13"/>
      <c r="G378" s="13"/>
      <c r="H378" s="2"/>
      <c r="I378" s="2"/>
      <c r="J378" s="2"/>
      <c r="K378" s="2"/>
      <c r="L378" s="2"/>
      <c r="M378" s="2"/>
    </row>
    <row r="379" spans="1:13" s="3" customFormat="1" x14ac:dyDescent="0.25">
      <c r="A379" s="2"/>
      <c r="B379" s="2"/>
      <c r="C379" s="2"/>
      <c r="D379" s="2"/>
      <c r="E379" s="2"/>
      <c r="F379" s="13"/>
      <c r="G379" s="13"/>
      <c r="H379" s="2"/>
      <c r="I379" s="2"/>
      <c r="J379" s="2"/>
      <c r="K379" s="2"/>
      <c r="L379" s="2"/>
      <c r="M379" s="2"/>
    </row>
    <row r="380" spans="1:13" s="3" customFormat="1" x14ac:dyDescent="0.25">
      <c r="A380" s="2"/>
      <c r="B380" s="2"/>
      <c r="C380" s="2"/>
      <c r="D380" s="2"/>
      <c r="E380" s="2"/>
      <c r="F380" s="13"/>
      <c r="G380" s="13"/>
      <c r="H380" s="2"/>
      <c r="I380" s="2"/>
      <c r="J380" s="2"/>
      <c r="K380" s="2"/>
      <c r="L380" s="2"/>
      <c r="M380" s="2"/>
    </row>
    <row r="381" spans="1:13" s="3" customFormat="1" x14ac:dyDescent="0.25">
      <c r="A381" s="2"/>
      <c r="B381" s="2"/>
      <c r="C381" s="2"/>
      <c r="D381" s="2"/>
      <c r="E381" s="2"/>
      <c r="F381" s="13"/>
      <c r="G381" s="13"/>
      <c r="H381" s="2"/>
      <c r="I381" s="2"/>
      <c r="J381" s="2"/>
      <c r="K381" s="2"/>
      <c r="L381" s="2"/>
      <c r="M381" s="2"/>
    </row>
    <row r="382" spans="1:13" s="3" customFormat="1" x14ac:dyDescent="0.25">
      <c r="A382" s="2"/>
      <c r="B382" s="2"/>
      <c r="C382" s="2"/>
      <c r="D382" s="2"/>
      <c r="E382" s="2"/>
      <c r="F382" s="13"/>
      <c r="G382" s="13"/>
      <c r="H382" s="2"/>
      <c r="I382" s="2"/>
      <c r="J382" s="2"/>
      <c r="K382" s="2"/>
      <c r="L382" s="2"/>
      <c r="M382" s="2"/>
    </row>
    <row r="383" spans="1:13" s="3" customFormat="1" x14ac:dyDescent="0.25">
      <c r="A383" s="2"/>
      <c r="B383" s="2"/>
      <c r="C383" s="2"/>
      <c r="D383" s="2"/>
      <c r="E383" s="2"/>
      <c r="F383" s="13"/>
      <c r="G383" s="13"/>
      <c r="H383" s="2"/>
      <c r="I383" s="2"/>
      <c r="J383" s="2"/>
      <c r="K383" s="2"/>
      <c r="L383" s="2"/>
      <c r="M383" s="2"/>
    </row>
    <row r="384" spans="1:13" s="3" customFormat="1" x14ac:dyDescent="0.25">
      <c r="A384" s="2"/>
      <c r="B384" s="2"/>
      <c r="C384" s="2"/>
      <c r="D384" s="2"/>
      <c r="E384" s="2"/>
      <c r="F384" s="13"/>
      <c r="G384" s="13"/>
      <c r="H384" s="2"/>
      <c r="I384" s="2"/>
      <c r="J384" s="2"/>
      <c r="K384" s="2"/>
      <c r="L384" s="2"/>
      <c r="M384" s="2"/>
    </row>
    <row r="385" spans="1:13" s="3" customFormat="1" x14ac:dyDescent="0.25">
      <c r="A385" s="2"/>
      <c r="B385" s="2"/>
      <c r="C385" s="2"/>
      <c r="D385" s="2"/>
      <c r="E385" s="2"/>
      <c r="F385" s="13"/>
      <c r="G385" s="13"/>
      <c r="H385" s="2"/>
      <c r="I385" s="2"/>
      <c r="J385" s="2"/>
      <c r="K385" s="2"/>
      <c r="L385" s="2"/>
      <c r="M385" s="2"/>
    </row>
    <row r="386" spans="1:13" s="3" customFormat="1" x14ac:dyDescent="0.25">
      <c r="A386" s="2"/>
      <c r="B386" s="2"/>
      <c r="C386" s="2"/>
      <c r="D386" s="2"/>
      <c r="E386" s="2"/>
      <c r="F386" s="13"/>
      <c r="G386" s="13"/>
      <c r="H386" s="2"/>
      <c r="I386" s="2"/>
      <c r="J386" s="2"/>
      <c r="K386" s="2"/>
      <c r="L386" s="2"/>
      <c r="M386" s="2"/>
    </row>
    <row r="387" spans="1:13" s="3" customFormat="1" x14ac:dyDescent="0.25">
      <c r="A387" s="2"/>
      <c r="B387" s="2"/>
      <c r="C387" s="2"/>
      <c r="D387" s="2"/>
      <c r="E387" s="2"/>
      <c r="F387" s="13"/>
      <c r="G387" s="13"/>
      <c r="H387" s="2"/>
      <c r="I387" s="2"/>
      <c r="J387" s="2"/>
      <c r="K387" s="2"/>
      <c r="L387" s="2"/>
      <c r="M387" s="2"/>
    </row>
    <row r="388" spans="1:13" s="3" customFormat="1" x14ac:dyDescent="0.25">
      <c r="A388" s="2"/>
      <c r="B388" s="2"/>
      <c r="C388" s="2"/>
      <c r="D388" s="2"/>
      <c r="E388" s="2"/>
      <c r="F388" s="13"/>
      <c r="G388" s="13"/>
      <c r="H388" s="2"/>
      <c r="I388" s="2"/>
      <c r="J388" s="2"/>
      <c r="K388" s="2"/>
      <c r="L388" s="2"/>
      <c r="M388" s="2"/>
    </row>
    <row r="389" spans="1:13" s="3" customFormat="1" x14ac:dyDescent="0.25">
      <c r="A389" s="2"/>
      <c r="B389" s="2"/>
      <c r="C389" s="2"/>
      <c r="D389" s="2"/>
      <c r="E389" s="2"/>
      <c r="F389" s="13"/>
      <c r="G389" s="13"/>
      <c r="H389" s="2"/>
      <c r="I389" s="2"/>
      <c r="J389" s="2"/>
      <c r="K389" s="2"/>
      <c r="L389" s="2"/>
      <c r="M389" s="2"/>
    </row>
    <row r="390" spans="1:13" s="3" customFormat="1" x14ac:dyDescent="0.25">
      <c r="A390" s="2"/>
      <c r="B390" s="2"/>
      <c r="C390" s="2"/>
      <c r="D390" s="2"/>
      <c r="E390" s="2"/>
      <c r="F390" s="13"/>
      <c r="G390" s="13"/>
      <c r="H390" s="2"/>
      <c r="I390" s="2"/>
      <c r="J390" s="2"/>
      <c r="K390" s="2"/>
      <c r="L390" s="2"/>
      <c r="M390" s="2"/>
    </row>
    <row r="391" spans="1:13" s="3" customFormat="1" x14ac:dyDescent="0.25">
      <c r="A391" s="2"/>
      <c r="B391" s="2"/>
      <c r="C391" s="2"/>
      <c r="D391" s="2"/>
      <c r="E391" s="2"/>
      <c r="F391" s="13"/>
      <c r="G391" s="13"/>
      <c r="H391" s="2"/>
      <c r="I391" s="2"/>
      <c r="J391" s="2"/>
      <c r="K391" s="2"/>
      <c r="L391" s="2"/>
      <c r="M391" s="2"/>
    </row>
    <row r="392" spans="1:13" s="3" customFormat="1" x14ac:dyDescent="0.25">
      <c r="A392" s="2"/>
      <c r="B392" s="2"/>
      <c r="C392" s="2"/>
      <c r="D392" s="2"/>
      <c r="E392" s="2"/>
      <c r="F392" s="13"/>
      <c r="G392" s="13"/>
      <c r="H392" s="2"/>
      <c r="I392" s="2"/>
      <c r="J392" s="2"/>
      <c r="K392" s="2"/>
      <c r="L392" s="2"/>
      <c r="M392" s="2"/>
    </row>
    <row r="393" spans="1:13" s="3" customFormat="1" x14ac:dyDescent="0.25">
      <c r="A393" s="2"/>
      <c r="B393" s="2"/>
      <c r="C393" s="2"/>
      <c r="D393" s="2"/>
      <c r="E393" s="2"/>
      <c r="F393" s="13"/>
      <c r="G393" s="13"/>
      <c r="H393" s="2"/>
      <c r="I393" s="2"/>
      <c r="J393" s="2"/>
      <c r="K393" s="2"/>
      <c r="L393" s="2"/>
      <c r="M393" s="2"/>
    </row>
    <row r="394" spans="1:13" s="3" customFormat="1" x14ac:dyDescent="0.25">
      <c r="A394" s="2"/>
      <c r="B394" s="2"/>
      <c r="C394" s="2"/>
      <c r="D394" s="2"/>
      <c r="E394" s="2"/>
      <c r="F394" s="13"/>
      <c r="G394" s="13"/>
      <c r="H394" s="2"/>
      <c r="I394" s="2"/>
      <c r="J394" s="2"/>
      <c r="K394" s="2"/>
      <c r="L394" s="2"/>
      <c r="M394" s="2"/>
    </row>
    <row r="395" spans="1:13" s="3" customFormat="1" x14ac:dyDescent="0.25">
      <c r="A395" s="2"/>
      <c r="B395" s="2"/>
      <c r="C395" s="2"/>
      <c r="D395" s="2"/>
      <c r="E395" s="2"/>
      <c r="F395" s="13"/>
      <c r="G395" s="13"/>
      <c r="H395" s="2"/>
      <c r="I395" s="2"/>
      <c r="J395" s="2"/>
      <c r="K395" s="2"/>
      <c r="L395" s="2"/>
      <c r="M395" s="2"/>
    </row>
    <row r="396" spans="1:13" s="3" customFormat="1" x14ac:dyDescent="0.25">
      <c r="A396" s="2"/>
      <c r="B396" s="2"/>
      <c r="C396" s="2"/>
      <c r="D396" s="2"/>
      <c r="E396" s="2"/>
      <c r="F396" s="13"/>
      <c r="G396" s="13"/>
      <c r="H396" s="2"/>
      <c r="I396" s="2"/>
      <c r="J396" s="2"/>
      <c r="K396" s="2"/>
      <c r="L396" s="2"/>
      <c r="M396" s="2"/>
    </row>
    <row r="397" spans="1:13" s="3" customFormat="1" x14ac:dyDescent="0.25">
      <c r="A397" s="2"/>
      <c r="B397" s="2"/>
      <c r="C397" s="2"/>
      <c r="D397" s="2"/>
      <c r="E397" s="2"/>
      <c r="F397" s="13"/>
      <c r="G397" s="13"/>
      <c r="H397" s="2"/>
      <c r="I397" s="2"/>
      <c r="J397" s="2"/>
      <c r="K397" s="2"/>
      <c r="L397" s="2"/>
      <c r="M397" s="2"/>
    </row>
    <row r="398" spans="1:13" s="3" customFormat="1" x14ac:dyDescent="0.25">
      <c r="A398" s="2"/>
      <c r="B398" s="2"/>
      <c r="C398" s="2"/>
      <c r="D398" s="2"/>
      <c r="E398" s="2"/>
      <c r="F398" s="13"/>
      <c r="G398" s="13"/>
      <c r="H398" s="2"/>
      <c r="I398" s="2"/>
      <c r="J398" s="2"/>
      <c r="K398" s="2"/>
      <c r="L398" s="2"/>
      <c r="M398" s="2"/>
    </row>
    <row r="399" spans="1:13" s="3" customFormat="1" x14ac:dyDescent="0.25">
      <c r="A399" s="2"/>
      <c r="B399" s="2"/>
      <c r="C399" s="2"/>
      <c r="D399" s="2"/>
      <c r="E399" s="2"/>
      <c r="F399" s="13"/>
      <c r="G399" s="13"/>
      <c r="H399" s="2"/>
      <c r="I399" s="2"/>
      <c r="J399" s="2"/>
      <c r="K399" s="2"/>
      <c r="L399" s="2"/>
      <c r="M399" s="2"/>
    </row>
    <row r="400" spans="1:13" s="3" customFormat="1" x14ac:dyDescent="0.25">
      <c r="A400" s="2"/>
      <c r="B400" s="2"/>
      <c r="C400" s="2"/>
      <c r="D400" s="2"/>
      <c r="E400" s="2"/>
      <c r="F400" s="13"/>
      <c r="G400" s="13"/>
      <c r="H400" s="2"/>
      <c r="I400" s="2"/>
      <c r="J400" s="2"/>
      <c r="K400" s="2"/>
      <c r="L400" s="2"/>
      <c r="M400" s="2"/>
    </row>
    <row r="401" spans="1:13" s="3" customFormat="1" x14ac:dyDescent="0.25">
      <c r="A401" s="2"/>
      <c r="B401" s="2"/>
      <c r="C401" s="2"/>
      <c r="D401" s="2"/>
      <c r="E401" s="2"/>
      <c r="F401" s="13"/>
      <c r="G401" s="13"/>
      <c r="H401" s="2"/>
      <c r="I401" s="2"/>
      <c r="J401" s="2"/>
      <c r="K401" s="2"/>
      <c r="L401" s="2"/>
      <c r="M401" s="2"/>
    </row>
    <row r="402" spans="1:13" s="3" customFormat="1" x14ac:dyDescent="0.25">
      <c r="A402" s="2"/>
      <c r="B402" s="2"/>
      <c r="C402" s="2"/>
      <c r="D402" s="2"/>
      <c r="E402" s="2"/>
      <c r="F402" s="13"/>
      <c r="G402" s="13"/>
      <c r="H402" s="2"/>
      <c r="I402" s="2"/>
      <c r="J402" s="2"/>
      <c r="K402" s="2"/>
      <c r="L402" s="2"/>
      <c r="M402" s="2"/>
    </row>
    <row r="403" spans="1:13" s="3" customFormat="1" x14ac:dyDescent="0.25">
      <c r="A403" s="2"/>
      <c r="B403" s="2"/>
      <c r="C403" s="2"/>
      <c r="D403" s="2"/>
      <c r="E403" s="2"/>
      <c r="F403" s="13"/>
      <c r="G403" s="13"/>
      <c r="H403" s="2"/>
      <c r="I403" s="2"/>
      <c r="J403" s="2"/>
      <c r="K403" s="2"/>
      <c r="L403" s="2"/>
      <c r="M403" s="2"/>
    </row>
    <row r="404" spans="1:13" s="3" customFormat="1" x14ac:dyDescent="0.25">
      <c r="A404" s="2"/>
      <c r="B404" s="2"/>
      <c r="C404" s="2"/>
      <c r="D404" s="2"/>
      <c r="E404" s="2"/>
      <c r="F404" s="13"/>
      <c r="G404" s="13"/>
      <c r="H404" s="2"/>
      <c r="I404" s="2"/>
      <c r="J404" s="2"/>
      <c r="K404" s="2"/>
      <c r="L404" s="2"/>
      <c r="M404" s="2"/>
    </row>
    <row r="405" spans="1:13" s="3" customFormat="1" x14ac:dyDescent="0.25">
      <c r="A405" s="2"/>
      <c r="B405" s="2"/>
      <c r="C405" s="2"/>
      <c r="D405" s="2"/>
      <c r="E405" s="2"/>
      <c r="F405" s="13"/>
      <c r="G405" s="13"/>
      <c r="H405" s="2"/>
      <c r="I405" s="2"/>
      <c r="J405" s="2"/>
      <c r="K405" s="2"/>
      <c r="L405" s="2"/>
      <c r="M405" s="2"/>
    </row>
    <row r="406" spans="1:13" s="3" customFormat="1" x14ac:dyDescent="0.25">
      <c r="A406" s="2"/>
      <c r="B406" s="2"/>
      <c r="C406" s="2"/>
      <c r="D406" s="2"/>
      <c r="E406" s="2"/>
      <c r="F406" s="13"/>
      <c r="G406" s="13"/>
      <c r="H406" s="2"/>
      <c r="I406" s="2"/>
      <c r="J406" s="2"/>
      <c r="K406" s="2"/>
      <c r="L406" s="2"/>
      <c r="M406" s="2"/>
    </row>
    <row r="407" spans="1:13" s="3" customFormat="1" x14ac:dyDescent="0.25">
      <c r="A407" s="2"/>
      <c r="B407" s="2"/>
      <c r="C407" s="2"/>
      <c r="D407" s="2"/>
      <c r="E407" s="2"/>
      <c r="F407" s="13"/>
      <c r="G407" s="13"/>
      <c r="H407" s="2"/>
      <c r="I407" s="2"/>
      <c r="J407" s="2"/>
      <c r="K407" s="2"/>
      <c r="L407" s="2"/>
      <c r="M407" s="2"/>
    </row>
    <row r="408" spans="1:13" s="3" customFormat="1" x14ac:dyDescent="0.25">
      <c r="A408" s="2"/>
      <c r="B408" s="2"/>
      <c r="C408" s="2"/>
      <c r="D408" s="2"/>
      <c r="E408" s="2"/>
      <c r="F408" s="13"/>
      <c r="G408" s="13"/>
      <c r="H408" s="2"/>
      <c r="I408" s="2"/>
      <c r="J408" s="2"/>
      <c r="K408" s="2"/>
      <c r="L408" s="2"/>
      <c r="M408" s="2"/>
    </row>
    <row r="409" spans="1:13" s="3" customFormat="1" x14ac:dyDescent="0.25">
      <c r="A409" s="2"/>
      <c r="B409" s="2"/>
      <c r="C409" s="2"/>
      <c r="D409" s="2"/>
      <c r="E409" s="2"/>
      <c r="F409" s="13"/>
      <c r="G409" s="13"/>
      <c r="H409" s="2"/>
      <c r="I409" s="2"/>
      <c r="J409" s="2"/>
      <c r="K409" s="2"/>
      <c r="L409" s="2"/>
      <c r="M409" s="2"/>
    </row>
    <row r="410" spans="1:13" s="3" customFormat="1" x14ac:dyDescent="0.25">
      <c r="A410" s="2"/>
      <c r="B410" s="2"/>
      <c r="C410" s="2"/>
      <c r="D410" s="2"/>
      <c r="E410" s="2"/>
      <c r="F410" s="13"/>
      <c r="G410" s="13"/>
      <c r="H410" s="2"/>
      <c r="I410" s="2"/>
      <c r="J410" s="2"/>
      <c r="K410" s="2"/>
      <c r="L410" s="2"/>
      <c r="M410" s="2"/>
    </row>
    <row r="411" spans="1:13" s="3" customFormat="1" x14ac:dyDescent="0.25">
      <c r="A411" s="2"/>
      <c r="B411" s="2"/>
      <c r="C411" s="2"/>
      <c r="D411" s="2"/>
      <c r="E411" s="2"/>
      <c r="F411" s="13"/>
      <c r="G411" s="13"/>
      <c r="H411" s="2"/>
      <c r="I411" s="2"/>
      <c r="J411" s="2"/>
      <c r="K411" s="2"/>
      <c r="L411" s="2"/>
      <c r="M411" s="2"/>
    </row>
    <row r="412" spans="1:13" s="3" customFormat="1" x14ac:dyDescent="0.25">
      <c r="A412" s="2"/>
      <c r="B412" s="2"/>
      <c r="C412" s="2"/>
      <c r="D412" s="2"/>
      <c r="E412" s="2"/>
      <c r="F412" s="13"/>
      <c r="G412" s="13"/>
      <c r="H412" s="2"/>
      <c r="I412" s="2"/>
      <c r="J412" s="2"/>
      <c r="K412" s="2"/>
      <c r="L412" s="2"/>
      <c r="M412" s="2"/>
    </row>
    <row r="413" spans="1:13" s="3" customFormat="1" x14ac:dyDescent="0.25">
      <c r="A413" s="2"/>
      <c r="B413" s="2"/>
      <c r="C413" s="2"/>
      <c r="D413" s="2"/>
      <c r="E413" s="2"/>
      <c r="F413" s="13"/>
      <c r="G413" s="13"/>
      <c r="H413" s="2"/>
      <c r="I413" s="2"/>
      <c r="J413" s="2"/>
      <c r="K413" s="2"/>
      <c r="L413" s="2"/>
      <c r="M413" s="2"/>
    </row>
    <row r="414" spans="1:13" s="3" customFormat="1" x14ac:dyDescent="0.25">
      <c r="A414" s="2"/>
      <c r="B414" s="2"/>
      <c r="C414" s="2"/>
      <c r="D414" s="2"/>
      <c r="E414" s="2"/>
      <c r="F414" s="13"/>
      <c r="G414" s="13"/>
      <c r="H414" s="2"/>
      <c r="I414" s="2"/>
      <c r="J414" s="2"/>
      <c r="K414" s="2"/>
      <c r="L414" s="2"/>
      <c r="M414" s="2"/>
    </row>
    <row r="415" spans="1:13" s="3" customFormat="1" x14ac:dyDescent="0.25">
      <c r="A415" s="2"/>
      <c r="B415" s="2"/>
      <c r="C415" s="2"/>
      <c r="D415" s="2"/>
      <c r="E415" s="2"/>
      <c r="F415" s="13"/>
      <c r="G415" s="13"/>
      <c r="H415" s="2"/>
      <c r="I415" s="2"/>
      <c r="J415" s="2"/>
      <c r="K415" s="2"/>
      <c r="L415" s="2"/>
      <c r="M415" s="2"/>
    </row>
    <row r="416" spans="1:13" s="3" customFormat="1" x14ac:dyDescent="0.25">
      <c r="A416" s="2"/>
      <c r="B416" s="2"/>
      <c r="C416" s="2"/>
      <c r="D416" s="2"/>
      <c r="E416" s="2"/>
      <c r="F416" s="13"/>
      <c r="G416" s="13"/>
      <c r="H416" s="2"/>
      <c r="I416" s="2"/>
      <c r="J416" s="2"/>
      <c r="K416" s="2"/>
      <c r="L416" s="2"/>
      <c r="M416" s="2"/>
    </row>
    <row r="417" spans="1:13" s="3" customFormat="1" x14ac:dyDescent="0.25">
      <c r="A417" s="2"/>
      <c r="B417" s="2"/>
      <c r="C417" s="2"/>
      <c r="D417" s="2"/>
      <c r="E417" s="2"/>
      <c r="F417" s="13"/>
      <c r="G417" s="13"/>
      <c r="H417" s="2"/>
      <c r="I417" s="2"/>
      <c r="J417" s="2"/>
      <c r="K417" s="2"/>
      <c r="L417" s="2"/>
      <c r="M417" s="2"/>
    </row>
    <row r="418" spans="1:13" s="3" customFormat="1" x14ac:dyDescent="0.25">
      <c r="A418" s="2"/>
      <c r="B418" s="2"/>
      <c r="C418" s="2"/>
      <c r="D418" s="2"/>
      <c r="E418" s="2"/>
      <c r="F418" s="13"/>
      <c r="G418" s="13"/>
      <c r="H418" s="2"/>
      <c r="I418" s="2"/>
      <c r="J418" s="2"/>
      <c r="K418" s="2"/>
      <c r="L418" s="2"/>
      <c r="M418" s="2"/>
    </row>
    <row r="419" spans="1:13" s="3" customFormat="1" x14ac:dyDescent="0.25">
      <c r="A419" s="2"/>
      <c r="B419" s="2"/>
      <c r="C419" s="2"/>
      <c r="D419" s="2"/>
      <c r="E419" s="2"/>
      <c r="F419" s="13"/>
      <c r="G419" s="13"/>
      <c r="H419" s="2"/>
      <c r="I419" s="2"/>
      <c r="J419" s="2"/>
      <c r="K419" s="2"/>
      <c r="L419" s="2"/>
      <c r="M419" s="2"/>
    </row>
    <row r="420" spans="1:13" s="3" customFormat="1" x14ac:dyDescent="0.25">
      <c r="A420" s="2"/>
      <c r="B420" s="2"/>
      <c r="C420" s="2"/>
      <c r="D420" s="2"/>
      <c r="E420" s="2"/>
      <c r="F420" s="13"/>
      <c r="G420" s="13"/>
      <c r="H420" s="2"/>
      <c r="I420" s="2"/>
      <c r="J420" s="2"/>
      <c r="K420" s="2"/>
      <c r="L420" s="2"/>
      <c r="M420" s="2"/>
    </row>
    <row r="421" spans="1:13" s="3" customFormat="1" x14ac:dyDescent="0.25">
      <c r="A421" s="2"/>
      <c r="B421" s="2"/>
      <c r="C421" s="2"/>
      <c r="D421" s="2"/>
      <c r="E421" s="2"/>
      <c r="F421" s="13"/>
      <c r="G421" s="13"/>
      <c r="H421" s="2"/>
      <c r="I421" s="2"/>
      <c r="J421" s="2"/>
      <c r="K421" s="2"/>
      <c r="L421" s="2"/>
      <c r="M421" s="2"/>
    </row>
    <row r="422" spans="1:13" s="3" customFormat="1" x14ac:dyDescent="0.25">
      <c r="A422" s="2"/>
      <c r="B422" s="2"/>
      <c r="C422" s="2"/>
      <c r="D422" s="2"/>
      <c r="E422" s="2"/>
      <c r="F422" s="13"/>
      <c r="G422" s="13"/>
      <c r="H422" s="2"/>
      <c r="I422" s="2"/>
      <c r="J422" s="2"/>
      <c r="K422" s="2"/>
      <c r="L422" s="2"/>
      <c r="M422" s="2"/>
    </row>
    <row r="423" spans="1:13" s="3" customFormat="1" x14ac:dyDescent="0.25">
      <c r="A423" s="2"/>
      <c r="B423" s="2"/>
      <c r="C423" s="2"/>
      <c r="D423" s="2"/>
      <c r="E423" s="2"/>
      <c r="F423" s="13"/>
      <c r="G423" s="13"/>
      <c r="H423" s="2"/>
      <c r="I423" s="2"/>
      <c r="J423" s="2"/>
      <c r="K423" s="2"/>
      <c r="L423" s="2"/>
      <c r="M423" s="2"/>
    </row>
    <row r="424" spans="1:13" s="3" customFormat="1" x14ac:dyDescent="0.25">
      <c r="A424" s="2"/>
      <c r="B424" s="2"/>
      <c r="C424" s="2"/>
      <c r="D424" s="2"/>
      <c r="E424" s="2"/>
      <c r="F424" s="13"/>
      <c r="G424" s="13"/>
      <c r="H424" s="2"/>
      <c r="I424" s="2"/>
      <c r="J424" s="2"/>
      <c r="K424" s="2"/>
      <c r="L424" s="2"/>
      <c r="M424" s="2"/>
    </row>
    <row r="425" spans="1:13" s="3" customFormat="1" x14ac:dyDescent="0.25">
      <c r="A425" s="2"/>
      <c r="B425" s="2"/>
      <c r="C425" s="2"/>
      <c r="D425" s="2"/>
      <c r="E425" s="2"/>
      <c r="F425" s="13"/>
      <c r="G425" s="13"/>
      <c r="H425" s="2"/>
      <c r="I425" s="2"/>
      <c r="J425" s="2"/>
      <c r="K425" s="2"/>
      <c r="L425" s="2"/>
      <c r="M425" s="2"/>
    </row>
    <row r="426" spans="1:13" s="3" customFormat="1" x14ac:dyDescent="0.25">
      <c r="A426" s="2"/>
      <c r="B426" s="2"/>
      <c r="C426" s="2"/>
      <c r="D426" s="2"/>
      <c r="E426" s="2"/>
      <c r="F426" s="13"/>
      <c r="G426" s="13"/>
      <c r="H426" s="2"/>
      <c r="I426" s="2"/>
      <c r="J426" s="2"/>
      <c r="K426" s="2"/>
      <c r="L426" s="2"/>
      <c r="M426" s="2"/>
    </row>
    <row r="427" spans="1:13" s="3" customFormat="1" x14ac:dyDescent="0.25">
      <c r="A427" s="2"/>
      <c r="B427" s="2"/>
      <c r="C427" s="2"/>
      <c r="D427" s="2"/>
      <c r="E427" s="2"/>
      <c r="F427" s="13"/>
      <c r="G427" s="13"/>
      <c r="H427" s="2"/>
      <c r="I427" s="2"/>
      <c r="J427" s="2"/>
      <c r="K427" s="2"/>
      <c r="L427" s="2"/>
      <c r="M427" s="2"/>
    </row>
    <row r="428" spans="1:13" s="3" customFormat="1" x14ac:dyDescent="0.25">
      <c r="A428" s="2"/>
      <c r="B428" s="2"/>
      <c r="C428" s="2"/>
      <c r="D428" s="2"/>
      <c r="E428" s="2"/>
      <c r="F428" s="13"/>
      <c r="G428" s="13"/>
      <c r="H428" s="2"/>
      <c r="I428" s="2"/>
      <c r="J428" s="2"/>
      <c r="K428" s="2"/>
      <c r="L428" s="2"/>
      <c r="M428" s="2"/>
    </row>
    <row r="429" spans="1:13" s="3" customFormat="1" x14ac:dyDescent="0.25">
      <c r="A429" s="2"/>
      <c r="B429" s="2"/>
      <c r="C429" s="2"/>
      <c r="D429" s="2"/>
      <c r="E429" s="2"/>
      <c r="F429" s="13"/>
      <c r="G429" s="13"/>
      <c r="H429" s="2"/>
      <c r="I429" s="2"/>
      <c r="J429" s="2"/>
      <c r="K429" s="2"/>
      <c r="L429" s="2"/>
      <c r="M429" s="2"/>
    </row>
    <row r="430" spans="1:13" s="3" customFormat="1" x14ac:dyDescent="0.25">
      <c r="A430" s="2"/>
      <c r="B430" s="2"/>
      <c r="C430" s="2"/>
      <c r="D430" s="2"/>
      <c r="E430" s="2"/>
      <c r="F430" s="13"/>
      <c r="G430" s="13"/>
      <c r="H430" s="2"/>
      <c r="I430" s="2"/>
      <c r="J430" s="2"/>
      <c r="K430" s="2"/>
      <c r="L430" s="2"/>
      <c r="M430" s="2"/>
    </row>
    <row r="431" spans="1:13" s="3" customFormat="1" x14ac:dyDescent="0.25">
      <c r="A431" s="2"/>
      <c r="B431" s="2"/>
      <c r="C431" s="2"/>
      <c r="D431" s="2"/>
      <c r="E431" s="2"/>
      <c r="F431" s="13"/>
      <c r="G431" s="13"/>
      <c r="H431" s="2"/>
      <c r="I431" s="2"/>
      <c r="J431" s="2"/>
      <c r="K431" s="2"/>
      <c r="L431" s="2"/>
      <c r="M431" s="2"/>
    </row>
    <row r="432" spans="1:13" s="3" customFormat="1" x14ac:dyDescent="0.25">
      <c r="A432" s="2"/>
      <c r="B432" s="2"/>
      <c r="C432" s="2"/>
      <c r="D432" s="2"/>
      <c r="E432" s="2"/>
      <c r="F432" s="13"/>
      <c r="G432" s="13"/>
      <c r="H432" s="2"/>
      <c r="I432" s="2"/>
      <c r="J432" s="2"/>
      <c r="K432" s="2"/>
      <c r="L432" s="2"/>
      <c r="M432" s="2"/>
    </row>
    <row r="433" spans="1:13" s="3" customFormat="1" x14ac:dyDescent="0.25">
      <c r="A433" s="2"/>
      <c r="B433" s="2"/>
      <c r="C433" s="2"/>
      <c r="D433" s="2"/>
      <c r="E433" s="2"/>
      <c r="F433" s="13"/>
      <c r="G433" s="13"/>
      <c r="H433" s="2"/>
      <c r="I433" s="2"/>
      <c r="J433" s="2"/>
      <c r="K433" s="2"/>
      <c r="L433" s="2"/>
      <c r="M433" s="2"/>
    </row>
    <row r="434" spans="1:13" s="3" customFormat="1" x14ac:dyDescent="0.25">
      <c r="A434" s="2"/>
      <c r="B434" s="2"/>
      <c r="C434" s="2"/>
      <c r="D434" s="2"/>
      <c r="E434" s="2"/>
      <c r="F434" s="13"/>
      <c r="G434" s="13"/>
      <c r="H434" s="2"/>
      <c r="I434" s="2"/>
      <c r="J434" s="2"/>
      <c r="K434" s="2"/>
      <c r="L434" s="2"/>
      <c r="M434" s="2"/>
    </row>
    <row r="435" spans="1:13" s="3" customFormat="1" x14ac:dyDescent="0.25">
      <c r="A435" s="2"/>
      <c r="B435" s="2"/>
      <c r="C435" s="2"/>
      <c r="D435" s="2"/>
      <c r="E435" s="2"/>
      <c r="F435" s="13"/>
      <c r="G435" s="13"/>
      <c r="H435" s="2"/>
      <c r="I435" s="2"/>
      <c r="J435" s="2"/>
      <c r="K435" s="2"/>
      <c r="L435" s="2"/>
      <c r="M435" s="2"/>
    </row>
    <row r="436" spans="1:13" s="3" customFormat="1" x14ac:dyDescent="0.25">
      <c r="A436" s="2"/>
      <c r="B436" s="2"/>
      <c r="C436" s="2"/>
      <c r="D436" s="2"/>
      <c r="E436" s="2"/>
      <c r="F436" s="13"/>
      <c r="G436" s="13"/>
      <c r="H436" s="2"/>
      <c r="I436" s="2"/>
      <c r="J436" s="2"/>
      <c r="K436" s="2"/>
      <c r="L436" s="2"/>
      <c r="M436" s="2"/>
    </row>
    <row r="437" spans="1:13" s="3" customFormat="1" x14ac:dyDescent="0.25">
      <c r="A437" s="2"/>
      <c r="B437" s="2"/>
      <c r="C437" s="2"/>
      <c r="D437" s="2"/>
      <c r="E437" s="2"/>
      <c r="F437" s="13"/>
      <c r="G437" s="13"/>
      <c r="H437" s="2"/>
      <c r="I437" s="2"/>
      <c r="J437" s="2"/>
      <c r="K437" s="2"/>
      <c r="L437" s="2"/>
      <c r="M437" s="2"/>
    </row>
    <row r="438" spans="1:13" s="3" customFormat="1" x14ac:dyDescent="0.25">
      <c r="A438" s="2"/>
      <c r="B438" s="2"/>
      <c r="C438" s="2"/>
      <c r="D438" s="2"/>
      <c r="E438" s="2"/>
      <c r="F438" s="13"/>
      <c r="G438" s="13"/>
      <c r="H438" s="2"/>
      <c r="I438" s="2"/>
      <c r="J438" s="2"/>
      <c r="K438" s="2"/>
      <c r="L438" s="2"/>
      <c r="M438" s="2"/>
    </row>
    <row r="439" spans="1:13" s="3" customFormat="1" x14ac:dyDescent="0.25">
      <c r="A439" s="2"/>
      <c r="B439" s="2"/>
      <c r="C439" s="2"/>
      <c r="D439" s="2"/>
      <c r="E439" s="2"/>
      <c r="F439" s="13"/>
      <c r="G439" s="13"/>
      <c r="H439" s="2"/>
      <c r="I439" s="2"/>
      <c r="J439" s="2"/>
      <c r="K439" s="2"/>
      <c r="L439" s="2"/>
      <c r="M439" s="2"/>
    </row>
    <row r="440" spans="1:13" s="3" customFormat="1" x14ac:dyDescent="0.25">
      <c r="A440" s="2"/>
      <c r="B440" s="2"/>
      <c r="C440" s="2"/>
      <c r="D440" s="2"/>
      <c r="E440" s="2"/>
      <c r="F440" s="13"/>
      <c r="G440" s="13"/>
      <c r="H440" s="2"/>
      <c r="I440" s="2"/>
      <c r="J440" s="2"/>
      <c r="K440" s="2"/>
      <c r="L440" s="2"/>
      <c r="M440" s="2"/>
    </row>
    <row r="441" spans="1:13" s="3" customFormat="1" x14ac:dyDescent="0.25">
      <c r="A441" s="2"/>
      <c r="B441" s="2"/>
      <c r="C441" s="2"/>
      <c r="D441" s="2"/>
      <c r="E441" s="2"/>
      <c r="F441" s="13"/>
      <c r="G441" s="13"/>
      <c r="H441" s="2"/>
      <c r="I441" s="2"/>
      <c r="J441" s="2"/>
      <c r="K441" s="2"/>
      <c r="L441" s="2"/>
      <c r="M441" s="2"/>
    </row>
    <row r="442" spans="1:13" s="3" customFormat="1" x14ac:dyDescent="0.25">
      <c r="A442" s="2"/>
      <c r="B442" s="2"/>
      <c r="C442" s="2"/>
      <c r="D442" s="2"/>
      <c r="E442" s="2"/>
      <c r="F442" s="13"/>
      <c r="G442" s="13"/>
      <c r="H442" s="2"/>
      <c r="I442" s="2"/>
      <c r="J442" s="2"/>
      <c r="K442" s="2"/>
      <c r="L442" s="2"/>
      <c r="M442" s="2"/>
    </row>
    <row r="443" spans="1:13" s="3" customFormat="1" x14ac:dyDescent="0.25">
      <c r="A443" s="2"/>
      <c r="B443" s="2"/>
      <c r="C443" s="2"/>
      <c r="D443" s="2"/>
      <c r="E443" s="2"/>
      <c r="F443" s="13"/>
      <c r="G443" s="13"/>
      <c r="H443" s="2"/>
      <c r="I443" s="2"/>
      <c r="J443" s="2"/>
      <c r="K443" s="2"/>
      <c r="L443" s="2"/>
      <c r="M443" s="2"/>
    </row>
    <row r="444" spans="1:13" s="3" customFormat="1" x14ac:dyDescent="0.25">
      <c r="A444" s="2"/>
      <c r="B444" s="2"/>
      <c r="C444" s="2"/>
      <c r="D444" s="2"/>
      <c r="E444" s="2"/>
      <c r="F444" s="13"/>
      <c r="G444" s="13"/>
      <c r="H444" s="2"/>
      <c r="I444" s="2"/>
      <c r="J444" s="2"/>
      <c r="K444" s="2"/>
      <c r="L444" s="2"/>
      <c r="M444" s="2"/>
    </row>
    <row r="445" spans="1:13" s="3" customFormat="1" x14ac:dyDescent="0.25">
      <c r="A445" s="2"/>
      <c r="B445" s="2"/>
      <c r="C445" s="2"/>
      <c r="D445" s="2"/>
      <c r="E445" s="2"/>
      <c r="F445" s="13"/>
      <c r="G445" s="13"/>
      <c r="H445" s="2"/>
      <c r="I445" s="2"/>
      <c r="J445" s="2"/>
      <c r="K445" s="2"/>
      <c r="L445" s="2"/>
      <c r="M445" s="2"/>
    </row>
    <row r="446" spans="1:13" s="3" customFormat="1" x14ac:dyDescent="0.25">
      <c r="A446" s="2"/>
      <c r="B446" s="2"/>
      <c r="C446" s="2"/>
      <c r="D446" s="2"/>
      <c r="E446" s="2"/>
      <c r="F446" s="13"/>
      <c r="G446" s="13"/>
      <c r="H446" s="2"/>
      <c r="I446" s="2"/>
      <c r="J446" s="2"/>
      <c r="K446" s="2"/>
      <c r="L446" s="2"/>
      <c r="M446" s="2"/>
    </row>
    <row r="447" spans="1:13" s="3" customFormat="1" x14ac:dyDescent="0.25">
      <c r="A447" s="2"/>
      <c r="B447" s="2"/>
      <c r="C447" s="2"/>
      <c r="D447" s="2"/>
      <c r="E447" s="2"/>
      <c r="F447" s="13"/>
      <c r="G447" s="13"/>
      <c r="H447" s="2"/>
      <c r="I447" s="2"/>
      <c r="J447" s="2"/>
      <c r="K447" s="2"/>
      <c r="L447" s="2"/>
      <c r="M447" s="2"/>
    </row>
    <row r="448" spans="1:13" s="3" customFormat="1" x14ac:dyDescent="0.25">
      <c r="A448" s="2"/>
      <c r="B448" s="2"/>
      <c r="C448" s="2"/>
      <c r="D448" s="2"/>
      <c r="E448" s="2"/>
      <c r="F448" s="13"/>
      <c r="G448" s="13"/>
      <c r="H448" s="2"/>
      <c r="I448" s="2"/>
      <c r="J448" s="2"/>
      <c r="K448" s="2"/>
      <c r="L448" s="2"/>
      <c r="M448" s="2"/>
    </row>
    <row r="449" spans="1:13" s="3" customFormat="1" x14ac:dyDescent="0.25">
      <c r="A449" s="2"/>
      <c r="B449" s="2"/>
      <c r="C449" s="2"/>
      <c r="D449" s="2"/>
      <c r="E449" s="2"/>
      <c r="F449" s="13"/>
      <c r="G449" s="13"/>
      <c r="H449" s="2"/>
      <c r="I449" s="2"/>
      <c r="J449" s="2"/>
      <c r="K449" s="2"/>
      <c r="L449" s="2"/>
      <c r="M449" s="2"/>
    </row>
    <row r="450" spans="1:13" s="3" customFormat="1" x14ac:dyDescent="0.25">
      <c r="A450" s="2"/>
      <c r="B450" s="2"/>
      <c r="C450" s="2"/>
      <c r="D450" s="2"/>
      <c r="E450" s="2"/>
      <c r="F450" s="13"/>
      <c r="G450" s="13"/>
      <c r="H450" s="2"/>
      <c r="I450" s="2"/>
      <c r="J450" s="2"/>
      <c r="K450" s="2"/>
      <c r="L450" s="2"/>
      <c r="M450" s="2"/>
    </row>
    <row r="451" spans="1:13" s="3" customFormat="1" x14ac:dyDescent="0.25">
      <c r="A451" s="2"/>
      <c r="B451" s="2"/>
      <c r="C451" s="2"/>
      <c r="D451" s="2"/>
      <c r="E451" s="2"/>
      <c r="F451" s="13"/>
      <c r="G451" s="13"/>
      <c r="H451" s="2"/>
      <c r="I451" s="2"/>
      <c r="J451" s="2"/>
      <c r="K451" s="2"/>
      <c r="L451" s="2"/>
      <c r="M451" s="2"/>
    </row>
    <row r="452" spans="1:13" s="3" customFormat="1" x14ac:dyDescent="0.25">
      <c r="A452" s="2"/>
      <c r="B452" s="2"/>
      <c r="C452" s="2"/>
      <c r="D452" s="2"/>
      <c r="E452" s="2"/>
      <c r="F452" s="13"/>
      <c r="G452" s="13"/>
      <c r="H452" s="2"/>
      <c r="I452" s="2"/>
      <c r="J452" s="2"/>
      <c r="K452" s="2"/>
      <c r="L452" s="2"/>
      <c r="M452" s="2"/>
    </row>
    <row r="453" spans="1:13" s="3" customFormat="1" x14ac:dyDescent="0.25">
      <c r="A453" s="2"/>
      <c r="B453" s="2"/>
      <c r="C453" s="2"/>
      <c r="D453" s="2"/>
      <c r="E453" s="2"/>
      <c r="F453" s="13"/>
      <c r="G453" s="13"/>
      <c r="H453" s="2"/>
      <c r="I453" s="2"/>
      <c r="J453" s="2"/>
      <c r="K453" s="2"/>
      <c r="L453" s="2"/>
      <c r="M453" s="2"/>
    </row>
    <row r="454" spans="1:13" s="3" customFormat="1" x14ac:dyDescent="0.25">
      <c r="A454" s="2"/>
      <c r="B454" s="2"/>
      <c r="C454" s="2"/>
      <c r="D454" s="2"/>
      <c r="E454" s="2"/>
      <c r="F454" s="13"/>
      <c r="G454" s="13"/>
      <c r="H454" s="2"/>
      <c r="I454" s="2"/>
      <c r="J454" s="2"/>
      <c r="K454" s="2"/>
      <c r="L454" s="2"/>
      <c r="M454" s="2"/>
    </row>
    <row r="455" spans="1:13" s="3" customFormat="1" x14ac:dyDescent="0.25">
      <c r="A455" s="2"/>
      <c r="B455" s="2"/>
      <c r="C455" s="2"/>
      <c r="D455" s="2"/>
      <c r="E455" s="2"/>
      <c r="F455" s="13"/>
      <c r="G455" s="13"/>
      <c r="H455" s="2"/>
      <c r="I455" s="2"/>
      <c r="J455" s="2"/>
      <c r="K455" s="2"/>
      <c r="L455" s="2"/>
      <c r="M455" s="2"/>
    </row>
    <row r="456" spans="1:13" s="3" customFormat="1" x14ac:dyDescent="0.25">
      <c r="A456" s="2"/>
      <c r="B456" s="2"/>
      <c r="C456" s="2"/>
      <c r="D456" s="2"/>
      <c r="E456" s="2"/>
      <c r="F456" s="13"/>
      <c r="G456" s="13"/>
      <c r="H456" s="2"/>
      <c r="I456" s="2"/>
      <c r="J456" s="2"/>
      <c r="K456" s="2"/>
      <c r="L456" s="2"/>
      <c r="M456" s="2"/>
    </row>
    <row r="457" spans="1:13" s="3" customFormat="1" x14ac:dyDescent="0.25">
      <c r="A457" s="2"/>
      <c r="B457" s="2"/>
      <c r="C457" s="2"/>
      <c r="D457" s="2"/>
      <c r="E457" s="2"/>
      <c r="F457" s="13"/>
      <c r="G457" s="13"/>
      <c r="H457" s="2"/>
      <c r="I457" s="2"/>
      <c r="J457" s="2"/>
      <c r="K457" s="2"/>
      <c r="L457" s="2"/>
      <c r="M457" s="2"/>
    </row>
    <row r="458" spans="1:13" s="3" customFormat="1" x14ac:dyDescent="0.25">
      <c r="A458" s="2"/>
      <c r="B458" s="2"/>
      <c r="C458" s="2"/>
      <c r="D458" s="2"/>
      <c r="E458" s="2"/>
      <c r="F458" s="13"/>
      <c r="G458" s="13"/>
      <c r="H458" s="2"/>
      <c r="I458" s="2"/>
      <c r="J458" s="2"/>
      <c r="K458" s="2"/>
      <c r="L458" s="2"/>
      <c r="M458" s="2"/>
    </row>
    <row r="459" spans="1:13" s="3" customFormat="1" x14ac:dyDescent="0.25">
      <c r="A459" s="2"/>
      <c r="B459" s="2"/>
      <c r="C459" s="2"/>
      <c r="D459" s="2"/>
      <c r="E459" s="2"/>
      <c r="F459" s="13"/>
      <c r="G459" s="13"/>
      <c r="H459" s="2"/>
      <c r="I459" s="2"/>
      <c r="J459" s="2"/>
      <c r="K459" s="2"/>
      <c r="L459" s="2"/>
      <c r="M459" s="2"/>
    </row>
    <row r="460" spans="1:13" s="3" customFormat="1" x14ac:dyDescent="0.25">
      <c r="A460" s="2"/>
      <c r="B460" s="2"/>
      <c r="C460" s="2"/>
      <c r="D460" s="2"/>
      <c r="E460" s="2"/>
      <c r="F460" s="13"/>
      <c r="G460" s="13"/>
      <c r="H460" s="2"/>
      <c r="I460" s="2"/>
      <c r="J460" s="2"/>
      <c r="K460" s="2"/>
      <c r="L460" s="2"/>
      <c r="M460" s="2"/>
    </row>
    <row r="461" spans="1:13" s="3" customFormat="1" x14ac:dyDescent="0.25">
      <c r="A461" s="2"/>
      <c r="B461" s="2"/>
      <c r="C461" s="2"/>
      <c r="D461" s="2"/>
      <c r="E461" s="2"/>
      <c r="F461" s="13"/>
      <c r="G461" s="13"/>
      <c r="H461" s="2"/>
      <c r="I461" s="2"/>
      <c r="J461" s="2"/>
      <c r="K461" s="2"/>
      <c r="L461" s="2"/>
      <c r="M461" s="2"/>
    </row>
    <row r="462" spans="1:13" s="3" customFormat="1" x14ac:dyDescent="0.25">
      <c r="A462" s="2"/>
      <c r="B462" s="2"/>
      <c r="C462" s="2"/>
      <c r="D462" s="2"/>
      <c r="E462" s="2"/>
      <c r="F462" s="13"/>
      <c r="G462" s="13"/>
      <c r="H462" s="2"/>
      <c r="I462" s="2"/>
      <c r="J462" s="2"/>
      <c r="K462" s="2"/>
      <c r="L462" s="2"/>
      <c r="M462" s="2"/>
    </row>
    <row r="463" spans="1:13" s="3" customFormat="1" x14ac:dyDescent="0.25">
      <c r="A463" s="2"/>
      <c r="B463" s="2"/>
      <c r="C463" s="2"/>
      <c r="D463" s="2"/>
      <c r="E463" s="2"/>
      <c r="F463" s="13"/>
      <c r="G463" s="13"/>
      <c r="H463" s="2"/>
      <c r="I463" s="2"/>
      <c r="J463" s="2"/>
      <c r="K463" s="2"/>
      <c r="L463" s="2"/>
      <c r="M463" s="2"/>
    </row>
    <row r="464" spans="1:13" s="3" customFormat="1" x14ac:dyDescent="0.25">
      <c r="A464" s="2"/>
      <c r="B464" s="2"/>
      <c r="C464" s="2"/>
      <c r="D464" s="2"/>
      <c r="E464" s="2"/>
      <c r="F464" s="13"/>
      <c r="G464" s="13"/>
      <c r="H464" s="2"/>
      <c r="I464" s="2"/>
      <c r="J464" s="2"/>
      <c r="K464" s="2"/>
      <c r="L464" s="2"/>
      <c r="M464" s="2"/>
    </row>
    <row r="465" spans="1:13" s="3" customFormat="1" x14ac:dyDescent="0.25">
      <c r="A465" s="2"/>
      <c r="B465" s="2"/>
      <c r="C465" s="2"/>
      <c r="D465" s="2"/>
      <c r="E465" s="2"/>
      <c r="F465" s="13"/>
      <c r="G465" s="13"/>
      <c r="H465" s="2"/>
      <c r="I465" s="2"/>
      <c r="J465" s="2"/>
      <c r="K465" s="2"/>
      <c r="L465" s="2"/>
      <c r="M465" s="2"/>
    </row>
    <row r="466" spans="1:13" s="3" customFormat="1" x14ac:dyDescent="0.25">
      <c r="A466" s="2"/>
      <c r="B466" s="2"/>
      <c r="C466" s="2"/>
      <c r="D466" s="2"/>
      <c r="E466" s="2"/>
      <c r="F466" s="13"/>
      <c r="G466" s="13"/>
      <c r="H466" s="2"/>
      <c r="I466" s="2"/>
      <c r="J466" s="2"/>
      <c r="K466" s="2"/>
      <c r="L466" s="2"/>
      <c r="M466" s="2"/>
    </row>
    <row r="467" spans="1:13" s="3" customFormat="1" x14ac:dyDescent="0.25">
      <c r="A467" s="2"/>
      <c r="B467" s="2"/>
      <c r="C467" s="2"/>
      <c r="D467" s="2"/>
      <c r="E467" s="2"/>
      <c r="F467" s="13"/>
      <c r="G467" s="13"/>
      <c r="H467" s="2"/>
      <c r="I467" s="2"/>
      <c r="J467" s="2"/>
      <c r="K467" s="2"/>
      <c r="L467" s="2"/>
      <c r="M467" s="2"/>
    </row>
    <row r="468" spans="1:13" s="3" customFormat="1" x14ac:dyDescent="0.25">
      <c r="A468" s="2"/>
      <c r="B468" s="2"/>
      <c r="C468" s="2"/>
      <c r="D468" s="2"/>
      <c r="E468" s="2"/>
      <c r="F468" s="13"/>
      <c r="G468" s="13"/>
      <c r="H468" s="2"/>
      <c r="I468" s="2"/>
      <c r="J468" s="2"/>
      <c r="K468" s="2"/>
      <c r="L468" s="2"/>
      <c r="M468" s="2"/>
    </row>
    <row r="469" spans="1:13" s="3" customFormat="1" x14ac:dyDescent="0.25">
      <c r="A469" s="2"/>
      <c r="B469" s="2"/>
      <c r="C469" s="2"/>
      <c r="D469" s="2"/>
      <c r="E469" s="2"/>
      <c r="F469" s="13"/>
      <c r="G469" s="13"/>
      <c r="H469" s="2"/>
      <c r="I469" s="2"/>
      <c r="J469" s="2"/>
      <c r="K469" s="2"/>
      <c r="L469" s="2"/>
      <c r="M469" s="2"/>
    </row>
    <row r="470" spans="1:13" s="3" customFormat="1" x14ac:dyDescent="0.25">
      <c r="A470" s="2"/>
      <c r="B470" s="2"/>
      <c r="C470" s="2"/>
      <c r="D470" s="2"/>
      <c r="E470" s="2"/>
      <c r="F470" s="13"/>
      <c r="G470" s="13"/>
      <c r="H470" s="2"/>
      <c r="I470" s="2"/>
      <c r="J470" s="2"/>
      <c r="K470" s="2"/>
      <c r="L470" s="2"/>
      <c r="M470" s="2"/>
    </row>
    <row r="471" spans="1:13" s="3" customFormat="1" x14ac:dyDescent="0.25">
      <c r="A471" s="2"/>
      <c r="B471" s="2"/>
      <c r="C471" s="2"/>
      <c r="D471" s="2"/>
      <c r="E471" s="2"/>
      <c r="F471" s="13"/>
      <c r="G471" s="13"/>
      <c r="H471" s="2"/>
      <c r="I471" s="2"/>
      <c r="J471" s="2"/>
      <c r="K471" s="2"/>
      <c r="L471" s="2"/>
      <c r="M471" s="2"/>
    </row>
    <row r="472" spans="1:13" s="3" customFormat="1" x14ac:dyDescent="0.25">
      <c r="A472" s="2"/>
      <c r="B472" s="2"/>
      <c r="C472" s="2"/>
      <c r="D472" s="2"/>
      <c r="E472" s="2"/>
      <c r="F472" s="13"/>
      <c r="G472" s="13"/>
      <c r="H472" s="2"/>
      <c r="I472" s="2"/>
      <c r="J472" s="2"/>
      <c r="K472" s="2"/>
      <c r="L472" s="2"/>
      <c r="M472" s="2"/>
    </row>
  </sheetData>
  <autoFilter ref="A3:M5" xr:uid="{D8BDA028-D834-48F0-98CB-95BE812FDCE4}">
    <sortState xmlns:xlrd2="http://schemas.microsoft.com/office/spreadsheetml/2017/richdata2" ref="A8:M31">
      <sortCondition descending="1" ref="L3:L5"/>
    </sortState>
  </autoFilter>
  <mergeCells count="16">
    <mergeCell ref="M3:M5"/>
    <mergeCell ref="A1:K1"/>
    <mergeCell ref="L1:M1"/>
    <mergeCell ref="D3:D5"/>
    <mergeCell ref="F3:F5"/>
    <mergeCell ref="G3:G5"/>
    <mergeCell ref="H3:H5"/>
    <mergeCell ref="A2:C2"/>
    <mergeCell ref="A3:A5"/>
    <mergeCell ref="B3:B5"/>
    <mergeCell ref="C3:C5"/>
    <mergeCell ref="E3:E5"/>
    <mergeCell ref="K3:K5"/>
    <mergeCell ref="J3:J5"/>
    <mergeCell ref="L3:L5"/>
    <mergeCell ref="I3:I5"/>
  </mergeCells>
  <hyperlinks>
    <hyperlink ref="L1:M1" location="'Table of Contents'!A1" display="Click Here to Return to Table of Contents" xr:uid="{C8600444-078B-45BD-97BB-3041C48169B2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9D2C0-E7B3-45DF-A791-D8782D984C3E}">
  <sheetPr>
    <tabColor rgb="FFFF66CC"/>
  </sheetPr>
  <dimension ref="A1:V472"/>
  <sheetViews>
    <sheetView zoomScale="60" zoomScaleNormal="60" workbookViewId="0">
      <pane ySplit="1" topLeftCell="A3" activePane="bottomLeft" state="frozen"/>
      <selection activeCell="AP3" sqref="AP3"/>
      <selection pane="bottomLeft" activeCell="C30" sqref="C30"/>
    </sheetView>
  </sheetViews>
  <sheetFormatPr defaultColWidth="9.109375" defaultRowHeight="17.399999999999999" x14ac:dyDescent="0.25"/>
  <cols>
    <col min="1" max="1" width="18.21875" style="2" bestFit="1" customWidth="1"/>
    <col min="2" max="2" width="28.109375" style="2" bestFit="1" customWidth="1"/>
    <col min="3" max="3" width="22.5546875" style="2" bestFit="1" customWidth="1"/>
    <col min="4" max="4" width="13.21875" style="2" bestFit="1" customWidth="1"/>
    <col min="5" max="5" width="13.6640625" style="2" bestFit="1" customWidth="1"/>
    <col min="6" max="6" width="12.33203125" style="13" customWidth="1"/>
    <col min="7" max="7" width="13.6640625" style="13" bestFit="1" customWidth="1"/>
    <col min="8" max="8" width="12.33203125" style="2" bestFit="1" customWidth="1"/>
    <col min="9" max="9" width="12.33203125" style="2" customWidth="1"/>
    <col min="10" max="10" width="13.21875" style="2" bestFit="1" customWidth="1"/>
    <col min="11" max="11" width="14.5546875" style="2" customWidth="1"/>
    <col min="12" max="12" width="14.21875" style="2" bestFit="1" customWidth="1"/>
    <col min="13" max="13" width="22.6640625" style="2" customWidth="1"/>
    <col min="14" max="21" width="8.6640625" style="1" customWidth="1"/>
    <col min="22" max="22" width="8.6640625" style="11" customWidth="1"/>
    <col min="23" max="33" width="8.6640625" style="1" customWidth="1"/>
    <col min="34" max="16384" width="9.109375" style="1"/>
  </cols>
  <sheetData>
    <row r="1" spans="1:13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 t="s">
        <v>83</v>
      </c>
      <c r="M1" s="89"/>
    </row>
    <row r="2" spans="1:13" s="4" customFormat="1" ht="48" customHeight="1" x14ac:dyDescent="0.25">
      <c r="A2" s="94" t="s">
        <v>31</v>
      </c>
      <c r="B2" s="95"/>
      <c r="C2" s="95"/>
      <c r="D2" s="21"/>
      <c r="E2" s="21"/>
      <c r="F2" s="21"/>
      <c r="G2" s="21"/>
      <c r="H2" s="21"/>
      <c r="I2" s="21"/>
      <c r="J2" s="21"/>
      <c r="K2" s="21"/>
      <c r="L2" s="21"/>
      <c r="M2" s="40"/>
    </row>
    <row r="3" spans="1:13" s="6" customFormat="1" ht="42.75" customHeight="1" x14ac:dyDescent="0.25">
      <c r="A3" s="96" t="s">
        <v>134</v>
      </c>
      <c r="B3" s="96" t="s">
        <v>1</v>
      </c>
      <c r="C3" s="84" t="s">
        <v>2</v>
      </c>
      <c r="D3" s="93" t="s">
        <v>135</v>
      </c>
      <c r="E3" s="93" t="s">
        <v>322</v>
      </c>
      <c r="F3" s="93" t="s">
        <v>489</v>
      </c>
      <c r="G3" s="87" t="s">
        <v>490</v>
      </c>
      <c r="H3" s="87" t="s">
        <v>491</v>
      </c>
      <c r="I3" s="87" t="s">
        <v>423</v>
      </c>
      <c r="J3" s="85" t="s">
        <v>492</v>
      </c>
      <c r="K3" s="87" t="s">
        <v>493</v>
      </c>
      <c r="L3" s="90" t="s">
        <v>0</v>
      </c>
      <c r="M3" s="92" t="s">
        <v>472</v>
      </c>
    </row>
    <row r="4" spans="1:13" s="5" customFormat="1" ht="9.75" customHeight="1" x14ac:dyDescent="0.25">
      <c r="A4" s="96"/>
      <c r="B4" s="96"/>
      <c r="C4" s="84"/>
      <c r="D4" s="93"/>
      <c r="E4" s="93"/>
      <c r="F4" s="93"/>
      <c r="G4" s="93"/>
      <c r="H4" s="93"/>
      <c r="I4" s="93"/>
      <c r="J4" s="86"/>
      <c r="K4" s="93"/>
      <c r="L4" s="91"/>
      <c r="M4" s="92"/>
    </row>
    <row r="5" spans="1:13" s="5" customFormat="1" ht="11.25" customHeight="1" x14ac:dyDescent="0.25">
      <c r="A5" s="96"/>
      <c r="B5" s="96"/>
      <c r="C5" s="84"/>
      <c r="D5" s="93"/>
      <c r="E5" s="93"/>
      <c r="F5" s="93"/>
      <c r="G5" s="93"/>
      <c r="H5" s="93"/>
      <c r="I5" s="93"/>
      <c r="J5" s="87"/>
      <c r="K5" s="93"/>
      <c r="L5" s="91"/>
      <c r="M5" s="92"/>
    </row>
    <row r="6" spans="1:13" s="9" customFormat="1" ht="20.100000000000001" customHeight="1" x14ac:dyDescent="0.25">
      <c r="A6" s="59"/>
      <c r="B6" s="29" t="s">
        <v>37</v>
      </c>
      <c r="C6" s="29" t="s">
        <v>36</v>
      </c>
      <c r="D6" s="8">
        <v>9</v>
      </c>
      <c r="E6" s="8">
        <v>26</v>
      </c>
      <c r="F6" s="8">
        <f>2*14</f>
        <v>28</v>
      </c>
      <c r="G6" s="8">
        <v>21</v>
      </c>
      <c r="H6" s="8">
        <v>19</v>
      </c>
      <c r="I6" s="50"/>
      <c r="J6" s="8">
        <v>21</v>
      </c>
      <c r="K6" s="8">
        <f>24*2</f>
        <v>48</v>
      </c>
      <c r="L6" s="36">
        <f t="shared" ref="L6:L35" si="0">SUM(D6:K6)</f>
        <v>172</v>
      </c>
      <c r="M6" s="69">
        <v>1</v>
      </c>
    </row>
    <row r="7" spans="1:13" s="9" customFormat="1" ht="20.100000000000001" customHeight="1" x14ac:dyDescent="0.25">
      <c r="A7" s="58"/>
      <c r="B7" s="16" t="s">
        <v>57</v>
      </c>
      <c r="C7" s="16" t="s">
        <v>56</v>
      </c>
      <c r="D7" s="8">
        <v>12</v>
      </c>
      <c r="E7" s="49"/>
      <c r="F7" s="7">
        <f>2*26</f>
        <v>52</v>
      </c>
      <c r="G7" s="50"/>
      <c r="H7" s="50"/>
      <c r="I7" s="41">
        <v>30</v>
      </c>
      <c r="J7" s="8">
        <v>26</v>
      </c>
      <c r="K7" s="8">
        <f>19*2</f>
        <v>38</v>
      </c>
      <c r="L7" s="8">
        <f t="shared" si="0"/>
        <v>158</v>
      </c>
      <c r="M7" s="70">
        <v>2</v>
      </c>
    </row>
    <row r="8" spans="1:13" s="9" customFormat="1" ht="20.100000000000001" customHeight="1" x14ac:dyDescent="0.25">
      <c r="A8" s="58"/>
      <c r="B8" s="17" t="s">
        <v>131</v>
      </c>
      <c r="C8" s="17" t="s">
        <v>59</v>
      </c>
      <c r="D8" s="8">
        <v>11</v>
      </c>
      <c r="E8" s="8">
        <v>8</v>
      </c>
      <c r="F8" s="7">
        <f>2*10</f>
        <v>20</v>
      </c>
      <c r="G8" s="50"/>
      <c r="H8" s="14">
        <v>23</v>
      </c>
      <c r="I8" s="50"/>
      <c r="J8" s="50"/>
      <c r="K8" s="8">
        <f>3*2</f>
        <v>6</v>
      </c>
      <c r="L8" s="8">
        <f t="shared" si="0"/>
        <v>68</v>
      </c>
      <c r="M8" s="70">
        <v>3</v>
      </c>
    </row>
    <row r="9" spans="1:13" s="10" customFormat="1" ht="20.100000000000001" customHeight="1" x14ac:dyDescent="0.25">
      <c r="A9" s="58"/>
      <c r="B9" s="17" t="s">
        <v>353</v>
      </c>
      <c r="C9" s="17" t="s">
        <v>354</v>
      </c>
      <c r="D9" s="8">
        <v>12</v>
      </c>
      <c r="E9" s="49"/>
      <c r="F9" s="50"/>
      <c r="G9" s="50"/>
      <c r="H9" s="50"/>
      <c r="I9" s="42">
        <v>6</v>
      </c>
      <c r="J9" s="7">
        <v>17</v>
      </c>
      <c r="K9" s="8">
        <f>4*2</f>
        <v>8</v>
      </c>
      <c r="L9" s="8">
        <f t="shared" si="0"/>
        <v>43</v>
      </c>
      <c r="M9" s="70">
        <v>4</v>
      </c>
    </row>
    <row r="10" spans="1:13" s="9" customFormat="1" ht="20.100000000000001" customHeight="1" x14ac:dyDescent="0.25">
      <c r="A10" s="57"/>
      <c r="B10" s="18" t="s">
        <v>482</v>
      </c>
      <c r="C10" s="18" t="s">
        <v>483</v>
      </c>
      <c r="D10" s="49"/>
      <c r="E10" s="49"/>
      <c r="F10" s="50"/>
      <c r="G10" s="50"/>
      <c r="H10" s="50"/>
      <c r="I10" s="50"/>
      <c r="J10" s="50"/>
      <c r="K10" s="7">
        <f>16*2</f>
        <v>32</v>
      </c>
      <c r="L10" s="8">
        <f t="shared" si="0"/>
        <v>32</v>
      </c>
      <c r="M10" s="71"/>
    </row>
    <row r="11" spans="1:13" s="9" customFormat="1" ht="20.100000000000001" customHeight="1" x14ac:dyDescent="0.25">
      <c r="A11" s="58"/>
      <c r="B11" s="16" t="s">
        <v>123</v>
      </c>
      <c r="C11" s="16" t="s">
        <v>44</v>
      </c>
      <c r="D11" s="8">
        <v>0</v>
      </c>
      <c r="E11" s="49"/>
      <c r="F11" s="7">
        <f>2*14</f>
        <v>28</v>
      </c>
      <c r="G11" s="50"/>
      <c r="H11" s="50"/>
      <c r="I11" s="50"/>
      <c r="J11" s="50"/>
      <c r="K11" s="50"/>
      <c r="L11" s="8">
        <f t="shared" si="0"/>
        <v>28</v>
      </c>
      <c r="M11" s="70">
        <v>5</v>
      </c>
    </row>
    <row r="12" spans="1:13" s="9" customFormat="1" ht="19.5" customHeight="1" x14ac:dyDescent="0.25">
      <c r="A12" s="57"/>
      <c r="B12" s="18" t="s">
        <v>433</v>
      </c>
      <c r="C12" s="18" t="s">
        <v>432</v>
      </c>
      <c r="D12" s="49"/>
      <c r="E12" s="49"/>
      <c r="F12" s="49"/>
      <c r="G12" s="50"/>
      <c r="H12" s="50"/>
      <c r="I12" s="42">
        <v>28</v>
      </c>
      <c r="J12" s="50"/>
      <c r="K12" s="50"/>
      <c r="L12" s="8">
        <f t="shared" si="0"/>
        <v>28</v>
      </c>
      <c r="M12" s="68"/>
    </row>
    <row r="13" spans="1:13" s="9" customFormat="1" ht="20.100000000000001" customHeight="1" x14ac:dyDescent="0.25">
      <c r="A13" s="58"/>
      <c r="B13" s="16" t="s">
        <v>331</v>
      </c>
      <c r="C13" s="16" t="s">
        <v>77</v>
      </c>
      <c r="D13" s="49"/>
      <c r="E13" s="49"/>
      <c r="F13" s="49"/>
      <c r="G13" s="50"/>
      <c r="H13" s="50"/>
      <c r="I13" s="50"/>
      <c r="J13" s="50"/>
      <c r="K13" s="7">
        <f>14*2</f>
        <v>28</v>
      </c>
      <c r="L13" s="8">
        <f t="shared" si="0"/>
        <v>28</v>
      </c>
      <c r="M13" s="70">
        <v>5</v>
      </c>
    </row>
    <row r="14" spans="1:13" s="15" customFormat="1" ht="20.100000000000001" customHeight="1" x14ac:dyDescent="0.25">
      <c r="A14" s="57"/>
      <c r="B14" s="18" t="s">
        <v>343</v>
      </c>
      <c r="C14" s="18" t="s">
        <v>344</v>
      </c>
      <c r="D14" s="49"/>
      <c r="E14" s="49"/>
      <c r="F14" s="8">
        <f>2*13</f>
        <v>26</v>
      </c>
      <c r="G14" s="49"/>
      <c r="H14" s="50"/>
      <c r="I14" s="50"/>
      <c r="J14" s="50"/>
      <c r="K14" s="50"/>
      <c r="L14" s="8">
        <f t="shared" si="0"/>
        <v>26</v>
      </c>
      <c r="M14" s="68"/>
    </row>
    <row r="15" spans="1:13" s="9" customFormat="1" ht="20.100000000000001" customHeight="1" x14ac:dyDescent="0.25">
      <c r="A15" s="58"/>
      <c r="B15" s="17" t="s">
        <v>328</v>
      </c>
      <c r="C15" s="17" t="s">
        <v>116</v>
      </c>
      <c r="D15" s="49"/>
      <c r="E15" s="8">
        <v>22</v>
      </c>
      <c r="F15" s="49"/>
      <c r="G15" s="49"/>
      <c r="H15" s="50"/>
      <c r="I15" s="49"/>
      <c r="J15" s="49"/>
      <c r="K15" s="50"/>
      <c r="L15" s="8">
        <f t="shared" si="0"/>
        <v>22</v>
      </c>
      <c r="M15" s="70">
        <v>6</v>
      </c>
    </row>
    <row r="16" spans="1:13" s="9" customFormat="1" ht="20.100000000000001" customHeight="1" x14ac:dyDescent="0.25">
      <c r="A16" s="57"/>
      <c r="B16" s="18" t="s">
        <v>431</v>
      </c>
      <c r="C16" s="18" t="s">
        <v>426</v>
      </c>
      <c r="D16" s="49"/>
      <c r="E16" s="49"/>
      <c r="F16" s="49"/>
      <c r="G16" s="49"/>
      <c r="H16" s="49"/>
      <c r="I16" s="42">
        <v>20</v>
      </c>
      <c r="J16" s="50"/>
      <c r="K16" s="50"/>
      <c r="L16" s="8">
        <f t="shared" si="0"/>
        <v>20</v>
      </c>
      <c r="M16" s="67"/>
    </row>
    <row r="17" spans="1:13" s="3" customFormat="1" ht="15" x14ac:dyDescent="0.25">
      <c r="A17" s="57"/>
      <c r="B17" s="16" t="s">
        <v>299</v>
      </c>
      <c r="C17" s="17" t="s">
        <v>298</v>
      </c>
      <c r="D17" s="49"/>
      <c r="E17" s="49"/>
      <c r="F17" s="8">
        <f>2*8</f>
        <v>16</v>
      </c>
      <c r="G17" s="49"/>
      <c r="H17" s="49"/>
      <c r="I17" s="50"/>
      <c r="J17" s="50"/>
      <c r="K17" s="50"/>
      <c r="L17" s="8">
        <f t="shared" si="0"/>
        <v>16</v>
      </c>
      <c r="M17" s="65"/>
    </row>
    <row r="18" spans="1:13" s="3" customFormat="1" ht="15" x14ac:dyDescent="0.25">
      <c r="A18" s="57"/>
      <c r="B18" s="18" t="s">
        <v>440</v>
      </c>
      <c r="C18" s="18" t="s">
        <v>428</v>
      </c>
      <c r="D18" s="49"/>
      <c r="E18" s="49"/>
      <c r="F18" s="49"/>
      <c r="G18" s="49"/>
      <c r="H18" s="49"/>
      <c r="I18" s="42">
        <v>16</v>
      </c>
      <c r="J18" s="50"/>
      <c r="K18" s="50"/>
      <c r="L18" s="8">
        <f t="shared" si="0"/>
        <v>16</v>
      </c>
      <c r="M18" s="67"/>
    </row>
    <row r="19" spans="1:13" s="3" customFormat="1" ht="15" x14ac:dyDescent="0.25">
      <c r="A19" s="57"/>
      <c r="B19" s="17" t="s">
        <v>355</v>
      </c>
      <c r="C19" s="17" t="s">
        <v>356</v>
      </c>
      <c r="D19" s="8">
        <v>7</v>
      </c>
      <c r="E19" s="49"/>
      <c r="F19" s="49"/>
      <c r="G19" s="49"/>
      <c r="H19" s="8">
        <v>8</v>
      </c>
      <c r="I19" s="50"/>
      <c r="J19" s="50"/>
      <c r="K19" s="50"/>
      <c r="L19" s="8">
        <f t="shared" si="0"/>
        <v>15</v>
      </c>
      <c r="M19" s="65"/>
    </row>
    <row r="20" spans="1:13" s="3" customFormat="1" ht="15" x14ac:dyDescent="0.25">
      <c r="A20" s="57"/>
      <c r="B20" s="18" t="s">
        <v>376</v>
      </c>
      <c r="C20" s="18" t="s">
        <v>377</v>
      </c>
      <c r="D20" s="49"/>
      <c r="E20" s="49"/>
      <c r="F20" s="49"/>
      <c r="G20" s="49"/>
      <c r="H20" s="8">
        <v>15</v>
      </c>
      <c r="I20" s="50"/>
      <c r="J20" s="50"/>
      <c r="K20" s="50"/>
      <c r="L20" s="8">
        <f t="shared" si="0"/>
        <v>15</v>
      </c>
      <c r="M20" s="65"/>
    </row>
    <row r="21" spans="1:13" s="3" customFormat="1" ht="15" x14ac:dyDescent="0.25">
      <c r="A21" s="57"/>
      <c r="B21" s="18" t="s">
        <v>439</v>
      </c>
      <c r="C21" s="18" t="s">
        <v>436</v>
      </c>
      <c r="D21" s="49"/>
      <c r="E21" s="49"/>
      <c r="F21" s="49"/>
      <c r="G21" s="49"/>
      <c r="H21" s="49"/>
      <c r="I21" s="42">
        <v>14</v>
      </c>
      <c r="J21" s="50"/>
      <c r="K21" s="50"/>
      <c r="L21" s="8">
        <f t="shared" si="0"/>
        <v>14</v>
      </c>
      <c r="M21" s="67"/>
    </row>
    <row r="22" spans="1:13" s="3" customFormat="1" ht="15" x14ac:dyDescent="0.25">
      <c r="A22" s="57"/>
      <c r="B22" s="18" t="s">
        <v>274</v>
      </c>
      <c r="C22" s="18" t="s">
        <v>273</v>
      </c>
      <c r="D22" s="49"/>
      <c r="E22" s="49"/>
      <c r="F22" s="49"/>
      <c r="G22" s="8">
        <v>10</v>
      </c>
      <c r="H22" s="50"/>
      <c r="I22" s="50"/>
      <c r="J22" s="50"/>
      <c r="K22" s="50"/>
      <c r="L22" s="8">
        <f t="shared" si="0"/>
        <v>10</v>
      </c>
      <c r="M22" s="65"/>
    </row>
    <row r="23" spans="1:13" s="3" customFormat="1" ht="15" x14ac:dyDescent="0.25">
      <c r="A23" s="57"/>
      <c r="B23" s="18" t="s">
        <v>437</v>
      </c>
      <c r="C23" s="18" t="s">
        <v>438</v>
      </c>
      <c r="D23" s="49"/>
      <c r="E23" s="49"/>
      <c r="F23" s="49"/>
      <c r="G23" s="49"/>
      <c r="H23" s="49"/>
      <c r="I23" s="42">
        <v>10</v>
      </c>
      <c r="J23" s="49"/>
      <c r="K23" s="50"/>
      <c r="L23" s="8">
        <f t="shared" si="0"/>
        <v>10</v>
      </c>
      <c r="M23" s="65"/>
    </row>
    <row r="24" spans="1:13" s="3" customFormat="1" ht="15" x14ac:dyDescent="0.25">
      <c r="A24" s="57"/>
      <c r="B24" s="17" t="s">
        <v>380</v>
      </c>
      <c r="C24" s="17" t="s">
        <v>379</v>
      </c>
      <c r="D24" s="49"/>
      <c r="E24" s="49"/>
      <c r="F24" s="49"/>
      <c r="G24" s="49"/>
      <c r="H24" s="41">
        <v>8</v>
      </c>
      <c r="I24" s="50"/>
      <c r="J24" s="49"/>
      <c r="K24" s="50"/>
      <c r="L24" s="8">
        <f t="shared" si="0"/>
        <v>8</v>
      </c>
      <c r="M24" s="64"/>
    </row>
    <row r="25" spans="1:13" s="3" customFormat="1" ht="15" x14ac:dyDescent="0.25">
      <c r="A25" s="57"/>
      <c r="B25" s="18" t="s">
        <v>435</v>
      </c>
      <c r="C25" s="18" t="s">
        <v>434</v>
      </c>
      <c r="D25" s="49"/>
      <c r="E25" s="49"/>
      <c r="F25" s="49"/>
      <c r="G25" s="49"/>
      <c r="H25" s="49"/>
      <c r="I25" s="42">
        <v>8</v>
      </c>
      <c r="J25" s="49"/>
      <c r="K25" s="50"/>
      <c r="L25" s="8">
        <f t="shared" si="0"/>
        <v>8</v>
      </c>
      <c r="M25" s="65"/>
    </row>
    <row r="26" spans="1:13" s="3" customFormat="1" ht="15" x14ac:dyDescent="0.25">
      <c r="A26" s="57"/>
      <c r="B26" s="18" t="s">
        <v>480</v>
      </c>
      <c r="C26" s="18" t="s">
        <v>481</v>
      </c>
      <c r="D26" s="63"/>
      <c r="E26" s="63"/>
      <c r="F26" s="63"/>
      <c r="G26" s="63"/>
      <c r="H26" s="63"/>
      <c r="I26" s="54"/>
      <c r="J26" s="63"/>
      <c r="K26" s="7">
        <f>4*2</f>
        <v>8</v>
      </c>
      <c r="L26" s="8">
        <f t="shared" si="0"/>
        <v>8</v>
      </c>
      <c r="M26" s="66"/>
    </row>
    <row r="27" spans="1:13" s="3" customFormat="1" ht="15" x14ac:dyDescent="0.25">
      <c r="A27" s="58"/>
      <c r="B27" s="16" t="s">
        <v>64</v>
      </c>
      <c r="C27" s="16" t="s">
        <v>60</v>
      </c>
      <c r="D27" s="8">
        <v>7</v>
      </c>
      <c r="E27" s="49"/>
      <c r="F27" s="49"/>
      <c r="G27" s="49"/>
      <c r="H27" s="49"/>
      <c r="I27" s="50"/>
      <c r="J27" s="49"/>
      <c r="K27" s="50"/>
      <c r="L27" s="8">
        <f t="shared" si="0"/>
        <v>7</v>
      </c>
      <c r="M27" s="65"/>
    </row>
    <row r="28" spans="1:13" s="3" customFormat="1" ht="15" x14ac:dyDescent="0.25">
      <c r="A28" s="57"/>
      <c r="B28" s="16" t="s">
        <v>342</v>
      </c>
      <c r="C28" s="16" t="s">
        <v>114</v>
      </c>
      <c r="D28" s="49"/>
      <c r="E28" s="49"/>
      <c r="F28" s="8">
        <f>2*3</f>
        <v>6</v>
      </c>
      <c r="G28" s="49"/>
      <c r="H28" s="49"/>
      <c r="I28" s="50"/>
      <c r="J28" s="49"/>
      <c r="K28" s="50"/>
      <c r="L28" s="8">
        <f t="shared" si="0"/>
        <v>6</v>
      </c>
      <c r="M28" s="64"/>
    </row>
    <row r="29" spans="1:13" s="3" customFormat="1" ht="15" x14ac:dyDescent="0.25">
      <c r="A29" s="57"/>
      <c r="B29" s="16" t="s">
        <v>351</v>
      </c>
      <c r="C29" s="16" t="s">
        <v>352</v>
      </c>
      <c r="D29" s="8">
        <v>5</v>
      </c>
      <c r="E29" s="49"/>
      <c r="F29" s="49"/>
      <c r="G29" s="49"/>
      <c r="H29" s="49"/>
      <c r="I29" s="50"/>
      <c r="J29" s="49"/>
      <c r="K29" s="50"/>
      <c r="L29" s="8">
        <f t="shared" si="0"/>
        <v>5</v>
      </c>
      <c r="M29" s="65"/>
    </row>
    <row r="30" spans="1:13" s="3" customFormat="1" ht="15" x14ac:dyDescent="0.25">
      <c r="A30" s="58"/>
      <c r="B30" s="16" t="s">
        <v>378</v>
      </c>
      <c r="C30" s="16" t="s">
        <v>327</v>
      </c>
      <c r="D30" s="49"/>
      <c r="E30" s="49"/>
      <c r="F30" s="49"/>
      <c r="G30" s="49"/>
      <c r="H30" s="8">
        <v>3</v>
      </c>
      <c r="I30" s="50"/>
      <c r="J30" s="49"/>
      <c r="K30" s="50"/>
      <c r="L30" s="8">
        <f t="shared" si="0"/>
        <v>3</v>
      </c>
      <c r="M30" s="7"/>
    </row>
    <row r="31" spans="1:13" s="3" customFormat="1" ht="15" x14ac:dyDescent="0.25">
      <c r="A31" s="57"/>
      <c r="B31" s="18" t="s">
        <v>357</v>
      </c>
      <c r="C31" s="18" t="s">
        <v>225</v>
      </c>
      <c r="D31" s="7">
        <v>2</v>
      </c>
      <c r="E31" s="49"/>
      <c r="F31" s="49"/>
      <c r="G31" s="49"/>
      <c r="H31" s="49"/>
      <c r="I31" s="50"/>
      <c r="J31" s="49"/>
      <c r="K31" s="49"/>
      <c r="L31" s="8">
        <f t="shared" si="0"/>
        <v>2</v>
      </c>
      <c r="M31" s="8"/>
    </row>
    <row r="32" spans="1:13" s="9" customFormat="1" ht="20.100000000000001" customHeight="1" x14ac:dyDescent="0.25">
      <c r="A32" s="57"/>
      <c r="B32" s="18" t="s">
        <v>442</v>
      </c>
      <c r="C32" s="18" t="s">
        <v>441</v>
      </c>
      <c r="D32" s="49"/>
      <c r="E32" s="49"/>
      <c r="F32" s="49"/>
      <c r="G32" s="49"/>
      <c r="H32" s="49"/>
      <c r="I32" s="41">
        <v>0</v>
      </c>
      <c r="J32" s="49"/>
      <c r="K32" s="49"/>
      <c r="L32" s="8">
        <f t="shared" si="0"/>
        <v>0</v>
      </c>
      <c r="M32" s="8"/>
    </row>
    <row r="33" spans="1:13" s="3" customFormat="1" ht="15" x14ac:dyDescent="0.25">
      <c r="A33" s="58"/>
      <c r="B33" s="18" t="s">
        <v>444</v>
      </c>
      <c r="C33" s="18" t="s">
        <v>443</v>
      </c>
      <c r="D33" s="49"/>
      <c r="E33" s="49"/>
      <c r="F33" s="49"/>
      <c r="G33" s="49"/>
      <c r="H33" s="49"/>
      <c r="I33" s="41">
        <v>0</v>
      </c>
      <c r="J33" s="49"/>
      <c r="K33" s="49"/>
      <c r="L33" s="8">
        <f t="shared" si="0"/>
        <v>0</v>
      </c>
      <c r="M33" s="23"/>
    </row>
    <row r="34" spans="1:13" s="3" customFormat="1" ht="15" x14ac:dyDescent="0.25">
      <c r="A34" s="19"/>
      <c r="B34" s="18"/>
      <c r="C34" s="18"/>
      <c r="D34" s="42"/>
      <c r="E34" s="42"/>
      <c r="F34" s="42"/>
      <c r="G34" s="42"/>
      <c r="H34" s="42"/>
      <c r="I34" s="42"/>
      <c r="J34" s="42"/>
      <c r="K34" s="8"/>
      <c r="L34" s="8">
        <f t="shared" si="0"/>
        <v>0</v>
      </c>
      <c r="M34" s="8"/>
    </row>
    <row r="35" spans="1:13" s="3" customFormat="1" x14ac:dyDescent="0.25">
      <c r="A35" s="19"/>
      <c r="B35" s="18"/>
      <c r="C35" s="18"/>
      <c r="D35" s="43"/>
      <c r="E35" s="42"/>
      <c r="F35" s="45"/>
      <c r="G35" s="42"/>
      <c r="H35" s="42"/>
      <c r="I35" s="42"/>
      <c r="J35" s="44"/>
      <c r="K35" s="23"/>
      <c r="L35" s="8">
        <f t="shared" si="0"/>
        <v>0</v>
      </c>
      <c r="M35" s="23"/>
    </row>
    <row r="36" spans="1:13" s="3" customFormat="1" x14ac:dyDescent="0.25">
      <c r="F36" s="12"/>
      <c r="G36" s="12"/>
    </row>
    <row r="37" spans="1:13" s="3" customFormat="1" x14ac:dyDescent="0.25">
      <c r="F37" s="12"/>
      <c r="G37" s="12"/>
    </row>
    <row r="38" spans="1:13" s="3" customFormat="1" x14ac:dyDescent="0.25">
      <c r="F38" s="12"/>
      <c r="G38" s="12"/>
    </row>
    <row r="39" spans="1:13" s="3" customFormat="1" x14ac:dyDescent="0.25">
      <c r="F39" s="12"/>
      <c r="G39" s="12"/>
    </row>
    <row r="40" spans="1:13" s="3" customFormat="1" x14ac:dyDescent="0.25">
      <c r="F40" s="12"/>
      <c r="G40" s="12"/>
    </row>
    <row r="41" spans="1:13" s="3" customFormat="1" x14ac:dyDescent="0.25">
      <c r="F41" s="12"/>
      <c r="G41" s="12"/>
    </row>
    <row r="42" spans="1:13" s="3" customFormat="1" x14ac:dyDescent="0.25">
      <c r="F42" s="12"/>
      <c r="G42" s="12"/>
    </row>
    <row r="43" spans="1:13" s="3" customFormat="1" x14ac:dyDescent="0.25">
      <c r="F43" s="12"/>
      <c r="G43" s="12"/>
    </row>
    <row r="44" spans="1:13" s="3" customFormat="1" x14ac:dyDescent="0.25">
      <c r="F44" s="12"/>
      <c r="G44" s="12"/>
    </row>
    <row r="45" spans="1:13" s="3" customFormat="1" x14ac:dyDescent="0.25">
      <c r="F45" s="12"/>
      <c r="G45" s="12"/>
    </row>
    <row r="46" spans="1:13" s="3" customFormat="1" x14ac:dyDescent="0.25">
      <c r="F46" s="12"/>
      <c r="G46" s="12"/>
    </row>
    <row r="47" spans="1:13" s="3" customFormat="1" x14ac:dyDescent="0.25">
      <c r="F47" s="12"/>
      <c r="G47" s="12"/>
    </row>
    <row r="48" spans="1:13" s="3" customFormat="1" x14ac:dyDescent="0.25">
      <c r="F48" s="12"/>
      <c r="G48" s="12"/>
    </row>
    <row r="49" spans="6:7" s="3" customFormat="1" x14ac:dyDescent="0.25">
      <c r="F49" s="12"/>
      <c r="G49" s="12"/>
    </row>
    <row r="50" spans="6:7" s="3" customFormat="1" x14ac:dyDescent="0.25">
      <c r="F50" s="12"/>
      <c r="G50" s="12"/>
    </row>
    <row r="51" spans="6:7" s="3" customFormat="1" x14ac:dyDescent="0.25">
      <c r="F51" s="12"/>
      <c r="G51" s="12"/>
    </row>
    <row r="52" spans="6:7" s="3" customFormat="1" x14ac:dyDescent="0.25">
      <c r="F52" s="12"/>
      <c r="G52" s="12"/>
    </row>
    <row r="53" spans="6:7" s="3" customFormat="1" x14ac:dyDescent="0.25">
      <c r="F53" s="12"/>
      <c r="G53" s="12"/>
    </row>
    <row r="54" spans="6:7" s="3" customFormat="1" x14ac:dyDescent="0.25">
      <c r="F54" s="12"/>
      <c r="G54" s="12"/>
    </row>
    <row r="55" spans="6:7" s="3" customFormat="1" x14ac:dyDescent="0.25">
      <c r="F55" s="12"/>
      <c r="G55" s="12"/>
    </row>
    <row r="56" spans="6:7" s="3" customFormat="1" x14ac:dyDescent="0.25">
      <c r="F56" s="12"/>
      <c r="G56" s="12"/>
    </row>
    <row r="57" spans="6:7" s="3" customFormat="1" x14ac:dyDescent="0.25">
      <c r="F57" s="12"/>
      <c r="G57" s="12"/>
    </row>
    <row r="58" spans="6:7" s="3" customFormat="1" x14ac:dyDescent="0.25">
      <c r="F58" s="12"/>
      <c r="G58" s="12"/>
    </row>
    <row r="59" spans="6:7" s="3" customFormat="1" x14ac:dyDescent="0.25">
      <c r="F59" s="12"/>
      <c r="G59" s="12"/>
    </row>
    <row r="60" spans="6:7" s="3" customFormat="1" x14ac:dyDescent="0.25">
      <c r="F60" s="12"/>
      <c r="G60" s="12"/>
    </row>
    <row r="61" spans="6:7" s="3" customFormat="1" x14ac:dyDescent="0.25">
      <c r="F61" s="12"/>
      <c r="G61" s="12"/>
    </row>
    <row r="62" spans="6:7" s="3" customFormat="1" x14ac:dyDescent="0.25">
      <c r="F62" s="12"/>
      <c r="G62" s="12"/>
    </row>
    <row r="63" spans="6:7" s="3" customFormat="1" x14ac:dyDescent="0.25">
      <c r="F63" s="12"/>
      <c r="G63" s="12"/>
    </row>
    <row r="64" spans="6:7" s="3" customFormat="1" x14ac:dyDescent="0.25">
      <c r="F64" s="12"/>
      <c r="G64" s="12"/>
    </row>
    <row r="65" spans="6:7" s="3" customFormat="1" x14ac:dyDescent="0.25">
      <c r="F65" s="12"/>
      <c r="G65" s="12"/>
    </row>
    <row r="66" spans="6:7" s="3" customFormat="1" x14ac:dyDescent="0.25">
      <c r="F66" s="12"/>
      <c r="G66" s="12"/>
    </row>
    <row r="67" spans="6:7" s="3" customFormat="1" x14ac:dyDescent="0.25">
      <c r="F67" s="12"/>
      <c r="G67" s="12"/>
    </row>
    <row r="68" spans="6:7" s="3" customFormat="1" x14ac:dyDescent="0.25">
      <c r="F68" s="12"/>
      <c r="G68" s="12"/>
    </row>
    <row r="69" spans="6:7" s="3" customFormat="1" x14ac:dyDescent="0.25">
      <c r="F69" s="12"/>
      <c r="G69" s="12"/>
    </row>
    <row r="70" spans="6:7" s="3" customFormat="1" x14ac:dyDescent="0.25">
      <c r="F70" s="12"/>
      <c r="G70" s="12"/>
    </row>
    <row r="71" spans="6:7" s="3" customFormat="1" x14ac:dyDescent="0.25">
      <c r="F71" s="12"/>
      <c r="G71" s="12"/>
    </row>
    <row r="72" spans="6:7" s="3" customFormat="1" x14ac:dyDescent="0.25">
      <c r="F72" s="12"/>
      <c r="G72" s="12"/>
    </row>
    <row r="73" spans="6:7" s="3" customFormat="1" x14ac:dyDescent="0.25">
      <c r="F73" s="12"/>
      <c r="G73" s="12"/>
    </row>
    <row r="74" spans="6:7" s="3" customFormat="1" x14ac:dyDescent="0.25">
      <c r="F74" s="12"/>
      <c r="G74" s="12"/>
    </row>
    <row r="75" spans="6:7" s="3" customFormat="1" x14ac:dyDescent="0.25">
      <c r="F75" s="12"/>
      <c r="G75" s="12"/>
    </row>
    <row r="76" spans="6:7" s="3" customFormat="1" x14ac:dyDescent="0.25">
      <c r="F76" s="12"/>
      <c r="G76" s="12"/>
    </row>
    <row r="77" spans="6:7" s="3" customFormat="1" x14ac:dyDescent="0.25">
      <c r="F77" s="12"/>
      <c r="G77" s="12"/>
    </row>
    <row r="78" spans="6:7" s="3" customFormat="1" x14ac:dyDescent="0.25">
      <c r="F78" s="12"/>
      <c r="G78" s="12"/>
    </row>
    <row r="79" spans="6:7" s="3" customFormat="1" x14ac:dyDescent="0.25">
      <c r="F79" s="12"/>
      <c r="G79" s="12"/>
    </row>
    <row r="80" spans="6:7" s="3" customFormat="1" x14ac:dyDescent="0.25">
      <c r="F80" s="12"/>
      <c r="G80" s="12"/>
    </row>
    <row r="81" spans="6:7" s="3" customFormat="1" x14ac:dyDescent="0.25">
      <c r="F81" s="12"/>
      <c r="G81" s="12"/>
    </row>
    <row r="82" spans="6:7" s="3" customFormat="1" x14ac:dyDescent="0.25">
      <c r="F82" s="12"/>
      <c r="G82" s="12"/>
    </row>
    <row r="83" spans="6:7" s="3" customFormat="1" x14ac:dyDescent="0.25">
      <c r="F83" s="12"/>
      <c r="G83" s="12"/>
    </row>
    <row r="84" spans="6:7" s="3" customFormat="1" x14ac:dyDescent="0.25">
      <c r="F84" s="12"/>
      <c r="G84" s="12"/>
    </row>
    <row r="85" spans="6:7" s="3" customFormat="1" x14ac:dyDescent="0.25">
      <c r="F85" s="12"/>
      <c r="G85" s="12"/>
    </row>
    <row r="86" spans="6:7" s="3" customFormat="1" x14ac:dyDescent="0.25">
      <c r="F86" s="12"/>
      <c r="G86" s="12"/>
    </row>
    <row r="87" spans="6:7" s="3" customFormat="1" x14ac:dyDescent="0.25">
      <c r="F87" s="12"/>
      <c r="G87" s="12"/>
    </row>
    <row r="88" spans="6:7" s="3" customFormat="1" x14ac:dyDescent="0.25">
      <c r="F88" s="12"/>
      <c r="G88" s="12"/>
    </row>
    <row r="89" spans="6:7" s="3" customFormat="1" x14ac:dyDescent="0.25">
      <c r="F89" s="12"/>
      <c r="G89" s="12"/>
    </row>
    <row r="90" spans="6:7" s="3" customFormat="1" x14ac:dyDescent="0.25">
      <c r="F90" s="12"/>
      <c r="G90" s="12"/>
    </row>
    <row r="91" spans="6:7" s="3" customFormat="1" x14ac:dyDescent="0.25">
      <c r="F91" s="12"/>
      <c r="G91" s="12"/>
    </row>
    <row r="92" spans="6:7" s="3" customFormat="1" x14ac:dyDescent="0.25">
      <c r="F92" s="12"/>
      <c r="G92" s="12"/>
    </row>
    <row r="93" spans="6:7" s="3" customFormat="1" x14ac:dyDescent="0.25">
      <c r="F93" s="12"/>
      <c r="G93" s="12"/>
    </row>
    <row r="94" spans="6:7" s="3" customFormat="1" x14ac:dyDescent="0.25">
      <c r="F94" s="12"/>
      <c r="G94" s="12"/>
    </row>
    <row r="95" spans="6:7" s="3" customFormat="1" x14ac:dyDescent="0.25">
      <c r="F95" s="12"/>
      <c r="G95" s="12"/>
    </row>
    <row r="96" spans="6:7" s="3" customFormat="1" x14ac:dyDescent="0.25">
      <c r="F96" s="12"/>
      <c r="G96" s="12"/>
    </row>
    <row r="97" spans="6:7" s="3" customFormat="1" x14ac:dyDescent="0.25">
      <c r="F97" s="12"/>
      <c r="G97" s="12"/>
    </row>
    <row r="98" spans="6:7" s="3" customFormat="1" x14ac:dyDescent="0.25">
      <c r="F98" s="12"/>
      <c r="G98" s="12"/>
    </row>
    <row r="99" spans="6:7" s="3" customFormat="1" x14ac:dyDescent="0.25">
      <c r="F99" s="12"/>
      <c r="G99" s="12"/>
    </row>
    <row r="100" spans="6:7" s="3" customFormat="1" x14ac:dyDescent="0.25">
      <c r="F100" s="12"/>
      <c r="G100" s="12"/>
    </row>
    <row r="101" spans="6:7" s="3" customFormat="1" x14ac:dyDescent="0.25">
      <c r="F101" s="12"/>
      <c r="G101" s="12"/>
    </row>
    <row r="102" spans="6:7" s="3" customFormat="1" x14ac:dyDescent="0.25">
      <c r="F102" s="12"/>
      <c r="G102" s="12"/>
    </row>
    <row r="103" spans="6:7" s="3" customFormat="1" x14ac:dyDescent="0.25">
      <c r="F103" s="12"/>
      <c r="G103" s="12"/>
    </row>
    <row r="104" spans="6:7" s="3" customFormat="1" x14ac:dyDescent="0.25">
      <c r="F104" s="12"/>
      <c r="G104" s="12"/>
    </row>
    <row r="105" spans="6:7" s="3" customFormat="1" x14ac:dyDescent="0.25">
      <c r="F105" s="12"/>
      <c r="G105" s="12"/>
    </row>
    <row r="106" spans="6:7" s="3" customFormat="1" x14ac:dyDescent="0.25">
      <c r="F106" s="12"/>
      <c r="G106" s="12"/>
    </row>
    <row r="107" spans="6:7" s="3" customFormat="1" x14ac:dyDescent="0.25">
      <c r="F107" s="12"/>
      <c r="G107" s="12"/>
    </row>
    <row r="108" spans="6:7" s="3" customFormat="1" x14ac:dyDescent="0.25">
      <c r="F108" s="12"/>
      <c r="G108" s="12"/>
    </row>
    <row r="109" spans="6:7" s="3" customFormat="1" x14ac:dyDescent="0.25">
      <c r="F109" s="12"/>
      <c r="G109" s="12"/>
    </row>
    <row r="110" spans="6:7" s="3" customFormat="1" x14ac:dyDescent="0.25">
      <c r="F110" s="12"/>
      <c r="G110" s="12"/>
    </row>
    <row r="111" spans="6:7" s="3" customFormat="1" x14ac:dyDescent="0.25">
      <c r="F111" s="12"/>
      <c r="G111" s="12"/>
    </row>
    <row r="112" spans="6:7" s="3" customFormat="1" x14ac:dyDescent="0.25">
      <c r="F112" s="12"/>
      <c r="G112" s="12"/>
    </row>
    <row r="113" spans="6:7" s="3" customFormat="1" x14ac:dyDescent="0.25">
      <c r="F113" s="12"/>
      <c r="G113" s="12"/>
    </row>
    <row r="114" spans="6:7" s="3" customFormat="1" x14ac:dyDescent="0.25">
      <c r="F114" s="12"/>
      <c r="G114" s="12"/>
    </row>
    <row r="115" spans="6:7" s="3" customFormat="1" x14ac:dyDescent="0.25">
      <c r="F115" s="12"/>
      <c r="G115" s="12"/>
    </row>
    <row r="116" spans="6:7" s="3" customFormat="1" x14ac:dyDescent="0.25">
      <c r="F116" s="12"/>
      <c r="G116" s="12"/>
    </row>
    <row r="117" spans="6:7" s="3" customFormat="1" x14ac:dyDescent="0.25">
      <c r="F117" s="12"/>
      <c r="G117" s="12"/>
    </row>
    <row r="118" spans="6:7" s="3" customFormat="1" x14ac:dyDescent="0.25">
      <c r="F118" s="12"/>
      <c r="G118" s="12"/>
    </row>
    <row r="119" spans="6:7" s="3" customFormat="1" x14ac:dyDescent="0.25">
      <c r="F119" s="12"/>
      <c r="G119" s="12"/>
    </row>
    <row r="120" spans="6:7" s="3" customFormat="1" x14ac:dyDescent="0.25">
      <c r="F120" s="12"/>
      <c r="G120" s="12"/>
    </row>
    <row r="121" spans="6:7" s="3" customFormat="1" x14ac:dyDescent="0.25">
      <c r="F121" s="12"/>
      <c r="G121" s="12"/>
    </row>
    <row r="122" spans="6:7" s="3" customFormat="1" x14ac:dyDescent="0.25">
      <c r="F122" s="12"/>
      <c r="G122" s="12"/>
    </row>
    <row r="123" spans="6:7" s="3" customFormat="1" x14ac:dyDescent="0.25">
      <c r="F123" s="12"/>
      <c r="G123" s="12"/>
    </row>
    <row r="124" spans="6:7" s="3" customFormat="1" x14ac:dyDescent="0.25">
      <c r="F124" s="12"/>
      <c r="G124" s="12"/>
    </row>
    <row r="125" spans="6:7" s="3" customFormat="1" x14ac:dyDescent="0.25">
      <c r="F125" s="12"/>
      <c r="G125" s="12"/>
    </row>
    <row r="126" spans="6:7" s="3" customFormat="1" x14ac:dyDescent="0.25">
      <c r="F126" s="12"/>
      <c r="G126" s="12"/>
    </row>
    <row r="127" spans="6:7" s="3" customFormat="1" x14ac:dyDescent="0.25">
      <c r="F127" s="12"/>
      <c r="G127" s="12"/>
    </row>
    <row r="128" spans="6:7" s="3" customFormat="1" x14ac:dyDescent="0.25">
      <c r="F128" s="12"/>
      <c r="G128" s="12"/>
    </row>
    <row r="129" spans="6:7" s="3" customFormat="1" x14ac:dyDescent="0.25">
      <c r="F129" s="12"/>
      <c r="G129" s="12"/>
    </row>
    <row r="130" spans="6:7" s="3" customFormat="1" x14ac:dyDescent="0.25">
      <c r="F130" s="12"/>
      <c r="G130" s="12"/>
    </row>
    <row r="131" spans="6:7" s="3" customFormat="1" x14ac:dyDescent="0.25">
      <c r="F131" s="12"/>
      <c r="G131" s="12"/>
    </row>
    <row r="132" spans="6:7" s="3" customFormat="1" x14ac:dyDescent="0.25">
      <c r="F132" s="12"/>
      <c r="G132" s="12"/>
    </row>
    <row r="133" spans="6:7" s="3" customFormat="1" x14ac:dyDescent="0.25">
      <c r="F133" s="12"/>
      <c r="G133" s="12"/>
    </row>
    <row r="134" spans="6:7" s="3" customFormat="1" x14ac:dyDescent="0.25">
      <c r="F134" s="12"/>
      <c r="G134" s="12"/>
    </row>
    <row r="135" spans="6:7" s="3" customFormat="1" x14ac:dyDescent="0.25">
      <c r="F135" s="12"/>
      <c r="G135" s="12"/>
    </row>
    <row r="136" spans="6:7" s="3" customFormat="1" x14ac:dyDescent="0.25">
      <c r="F136" s="12"/>
      <c r="G136" s="12"/>
    </row>
    <row r="137" spans="6:7" s="3" customFormat="1" x14ac:dyDescent="0.25">
      <c r="F137" s="12"/>
      <c r="G137" s="12"/>
    </row>
    <row r="138" spans="6:7" s="3" customFormat="1" x14ac:dyDescent="0.25">
      <c r="F138" s="12"/>
      <c r="G138" s="12"/>
    </row>
    <row r="139" spans="6:7" s="3" customFormat="1" x14ac:dyDescent="0.25">
      <c r="F139" s="12"/>
      <c r="G139" s="12"/>
    </row>
    <row r="140" spans="6:7" s="3" customFormat="1" x14ac:dyDescent="0.25">
      <c r="F140" s="12"/>
      <c r="G140" s="12"/>
    </row>
    <row r="141" spans="6:7" s="3" customFormat="1" x14ac:dyDescent="0.25">
      <c r="F141" s="12"/>
      <c r="G141" s="12"/>
    </row>
    <row r="142" spans="6:7" s="3" customFormat="1" x14ac:dyDescent="0.25">
      <c r="F142" s="12"/>
      <c r="G142" s="12"/>
    </row>
    <row r="143" spans="6:7" s="3" customFormat="1" x14ac:dyDescent="0.25">
      <c r="F143" s="12"/>
      <c r="G143" s="12"/>
    </row>
    <row r="144" spans="6:7" s="3" customFormat="1" x14ac:dyDescent="0.25">
      <c r="F144" s="12"/>
      <c r="G144" s="12"/>
    </row>
    <row r="145" spans="6:7" s="3" customFormat="1" x14ac:dyDescent="0.25">
      <c r="F145" s="12"/>
      <c r="G145" s="12"/>
    </row>
    <row r="146" spans="6:7" s="3" customFormat="1" x14ac:dyDescent="0.25">
      <c r="F146" s="12"/>
      <c r="G146" s="12"/>
    </row>
    <row r="147" spans="6:7" s="3" customFormat="1" x14ac:dyDescent="0.25">
      <c r="F147" s="12"/>
      <c r="G147" s="12"/>
    </row>
    <row r="148" spans="6:7" s="3" customFormat="1" x14ac:dyDescent="0.25">
      <c r="F148" s="12"/>
      <c r="G148" s="12"/>
    </row>
    <row r="149" spans="6:7" s="3" customFormat="1" x14ac:dyDescent="0.25">
      <c r="F149" s="12"/>
      <c r="G149" s="12"/>
    </row>
    <row r="150" spans="6:7" s="3" customFormat="1" x14ac:dyDescent="0.25">
      <c r="F150" s="12"/>
      <c r="G150" s="12"/>
    </row>
    <row r="151" spans="6:7" s="3" customFormat="1" x14ac:dyDescent="0.25">
      <c r="F151" s="12"/>
      <c r="G151" s="12"/>
    </row>
    <row r="152" spans="6:7" s="3" customFormat="1" x14ac:dyDescent="0.25">
      <c r="F152" s="12"/>
      <c r="G152" s="12"/>
    </row>
    <row r="153" spans="6:7" s="3" customFormat="1" x14ac:dyDescent="0.25">
      <c r="F153" s="12"/>
      <c r="G153" s="12"/>
    </row>
    <row r="154" spans="6:7" s="3" customFormat="1" x14ac:dyDescent="0.25">
      <c r="F154" s="12"/>
      <c r="G154" s="12"/>
    </row>
    <row r="155" spans="6:7" s="3" customFormat="1" x14ac:dyDescent="0.25">
      <c r="F155" s="12"/>
      <c r="G155" s="12"/>
    </row>
    <row r="156" spans="6:7" s="3" customFormat="1" x14ac:dyDescent="0.25">
      <c r="F156" s="12"/>
      <c r="G156" s="12"/>
    </row>
    <row r="157" spans="6:7" s="3" customFormat="1" x14ac:dyDescent="0.25">
      <c r="F157" s="12"/>
      <c r="G157" s="12"/>
    </row>
    <row r="158" spans="6:7" s="3" customFormat="1" x14ac:dyDescent="0.25">
      <c r="F158" s="12"/>
      <c r="G158" s="12"/>
    </row>
    <row r="159" spans="6:7" s="3" customFormat="1" x14ac:dyDescent="0.25">
      <c r="F159" s="12"/>
      <c r="G159" s="12"/>
    </row>
    <row r="160" spans="6:7" s="3" customFormat="1" x14ac:dyDescent="0.25">
      <c r="F160" s="12"/>
      <c r="G160" s="12"/>
    </row>
    <row r="161" spans="6:7" s="3" customFormat="1" x14ac:dyDescent="0.25">
      <c r="F161" s="12"/>
      <c r="G161" s="12"/>
    </row>
    <row r="162" spans="6:7" s="3" customFormat="1" x14ac:dyDescent="0.25">
      <c r="F162" s="12"/>
      <c r="G162" s="12"/>
    </row>
    <row r="163" spans="6:7" s="3" customFormat="1" x14ac:dyDescent="0.25">
      <c r="F163" s="12"/>
      <c r="G163" s="12"/>
    </row>
    <row r="164" spans="6:7" s="3" customFormat="1" x14ac:dyDescent="0.25">
      <c r="F164" s="12"/>
      <c r="G164" s="12"/>
    </row>
    <row r="165" spans="6:7" s="3" customFormat="1" x14ac:dyDescent="0.25">
      <c r="F165" s="12"/>
      <c r="G165" s="12"/>
    </row>
    <row r="166" spans="6:7" s="3" customFormat="1" x14ac:dyDescent="0.25">
      <c r="F166" s="12"/>
      <c r="G166" s="12"/>
    </row>
    <row r="167" spans="6:7" s="3" customFormat="1" x14ac:dyDescent="0.25">
      <c r="F167" s="12"/>
      <c r="G167" s="12"/>
    </row>
    <row r="168" spans="6:7" s="3" customFormat="1" x14ac:dyDescent="0.25">
      <c r="F168" s="12"/>
      <c r="G168" s="12"/>
    </row>
    <row r="169" spans="6:7" s="3" customFormat="1" x14ac:dyDescent="0.25">
      <c r="F169" s="12"/>
      <c r="G169" s="12"/>
    </row>
    <row r="170" spans="6:7" s="3" customFormat="1" x14ac:dyDescent="0.25">
      <c r="F170" s="12"/>
      <c r="G170" s="12"/>
    </row>
    <row r="171" spans="6:7" s="3" customFormat="1" x14ac:dyDescent="0.25">
      <c r="F171" s="12"/>
      <c r="G171" s="12"/>
    </row>
    <row r="172" spans="6:7" s="3" customFormat="1" x14ac:dyDescent="0.25">
      <c r="F172" s="12"/>
      <c r="G172" s="12"/>
    </row>
    <row r="173" spans="6:7" s="3" customFormat="1" x14ac:dyDescent="0.25">
      <c r="F173" s="12"/>
      <c r="G173" s="12"/>
    </row>
    <row r="174" spans="6:7" s="3" customFormat="1" x14ac:dyDescent="0.25">
      <c r="F174" s="12"/>
      <c r="G174" s="12"/>
    </row>
    <row r="175" spans="6:7" s="3" customFormat="1" x14ac:dyDescent="0.25">
      <c r="F175" s="12"/>
      <c r="G175" s="12"/>
    </row>
    <row r="176" spans="6:7" s="3" customFormat="1" x14ac:dyDescent="0.25">
      <c r="F176" s="12"/>
      <c r="G176" s="12"/>
    </row>
    <row r="177" spans="6:7" s="3" customFormat="1" x14ac:dyDescent="0.25">
      <c r="F177" s="12"/>
      <c r="G177" s="12"/>
    </row>
    <row r="178" spans="6:7" s="3" customFormat="1" x14ac:dyDescent="0.25">
      <c r="F178" s="12"/>
      <c r="G178" s="12"/>
    </row>
    <row r="179" spans="6:7" s="3" customFormat="1" x14ac:dyDescent="0.25">
      <c r="F179" s="12"/>
      <c r="G179" s="12"/>
    </row>
    <row r="180" spans="6:7" s="3" customFormat="1" x14ac:dyDescent="0.25">
      <c r="F180" s="12"/>
      <c r="G180" s="12"/>
    </row>
    <row r="181" spans="6:7" s="3" customFormat="1" x14ac:dyDescent="0.25">
      <c r="F181" s="12"/>
      <c r="G181" s="12"/>
    </row>
    <row r="182" spans="6:7" s="3" customFormat="1" x14ac:dyDescent="0.25">
      <c r="F182" s="12"/>
      <c r="G182" s="12"/>
    </row>
    <row r="183" spans="6:7" s="3" customFormat="1" x14ac:dyDescent="0.25">
      <c r="F183" s="12"/>
      <c r="G183" s="12"/>
    </row>
    <row r="184" spans="6:7" s="3" customFormat="1" x14ac:dyDescent="0.25">
      <c r="F184" s="12"/>
      <c r="G184" s="12"/>
    </row>
    <row r="185" spans="6:7" s="3" customFormat="1" x14ac:dyDescent="0.25">
      <c r="F185" s="12"/>
      <c r="G185" s="12"/>
    </row>
    <row r="186" spans="6:7" s="3" customFormat="1" x14ac:dyDescent="0.25">
      <c r="F186" s="12"/>
      <c r="G186" s="12"/>
    </row>
    <row r="187" spans="6:7" s="3" customFormat="1" x14ac:dyDescent="0.25">
      <c r="F187" s="12"/>
      <c r="G187" s="12"/>
    </row>
    <row r="188" spans="6:7" s="3" customFormat="1" x14ac:dyDescent="0.25">
      <c r="F188" s="12"/>
      <c r="G188" s="12"/>
    </row>
    <row r="189" spans="6:7" s="3" customFormat="1" x14ac:dyDescent="0.25">
      <c r="F189" s="12"/>
      <c r="G189" s="12"/>
    </row>
    <row r="190" spans="6:7" s="3" customFormat="1" x14ac:dyDescent="0.25">
      <c r="F190" s="12"/>
      <c r="G190" s="12"/>
    </row>
    <row r="191" spans="6:7" s="3" customFormat="1" x14ac:dyDescent="0.25">
      <c r="F191" s="12"/>
      <c r="G191" s="12"/>
    </row>
    <row r="192" spans="6:7" s="3" customFormat="1" x14ac:dyDescent="0.25">
      <c r="F192" s="12"/>
      <c r="G192" s="12"/>
    </row>
    <row r="193" spans="6:7" s="3" customFormat="1" x14ac:dyDescent="0.25">
      <c r="F193" s="12"/>
      <c r="G193" s="12"/>
    </row>
    <row r="194" spans="6:7" s="3" customFormat="1" x14ac:dyDescent="0.25">
      <c r="F194" s="12"/>
      <c r="G194" s="12"/>
    </row>
    <row r="195" spans="6:7" s="3" customFormat="1" x14ac:dyDescent="0.25">
      <c r="F195" s="12"/>
      <c r="G195" s="12"/>
    </row>
    <row r="196" spans="6:7" s="3" customFormat="1" x14ac:dyDescent="0.25">
      <c r="F196" s="12"/>
      <c r="G196" s="12"/>
    </row>
    <row r="197" spans="6:7" s="3" customFormat="1" x14ac:dyDescent="0.25">
      <c r="F197" s="12"/>
      <c r="G197" s="12"/>
    </row>
    <row r="198" spans="6:7" s="3" customFormat="1" x14ac:dyDescent="0.25">
      <c r="F198" s="12"/>
      <c r="G198" s="12"/>
    </row>
    <row r="199" spans="6:7" s="3" customFormat="1" x14ac:dyDescent="0.25">
      <c r="F199" s="12"/>
      <c r="G199" s="12"/>
    </row>
    <row r="200" spans="6:7" s="3" customFormat="1" x14ac:dyDescent="0.25">
      <c r="F200" s="12"/>
      <c r="G200" s="12"/>
    </row>
    <row r="201" spans="6:7" s="3" customFormat="1" x14ac:dyDescent="0.25">
      <c r="F201" s="12"/>
      <c r="G201" s="12"/>
    </row>
    <row r="202" spans="6:7" s="3" customFormat="1" x14ac:dyDescent="0.25">
      <c r="F202" s="12"/>
      <c r="G202" s="12"/>
    </row>
    <row r="203" spans="6:7" s="3" customFormat="1" x14ac:dyDescent="0.25">
      <c r="F203" s="12"/>
      <c r="G203" s="12"/>
    </row>
    <row r="204" spans="6:7" s="3" customFormat="1" x14ac:dyDescent="0.25">
      <c r="F204" s="12"/>
      <c r="G204" s="12"/>
    </row>
    <row r="205" spans="6:7" s="3" customFormat="1" x14ac:dyDescent="0.25">
      <c r="F205" s="12"/>
      <c r="G205" s="12"/>
    </row>
    <row r="206" spans="6:7" s="3" customFormat="1" x14ac:dyDescent="0.25">
      <c r="F206" s="12"/>
      <c r="G206" s="12"/>
    </row>
    <row r="207" spans="6:7" s="3" customFormat="1" x14ac:dyDescent="0.25">
      <c r="F207" s="12"/>
      <c r="G207" s="12"/>
    </row>
    <row r="208" spans="6:7" s="3" customFormat="1" x14ac:dyDescent="0.25">
      <c r="F208" s="12"/>
      <c r="G208" s="12"/>
    </row>
    <row r="209" spans="6:7" s="3" customFormat="1" x14ac:dyDescent="0.25">
      <c r="F209" s="12"/>
      <c r="G209" s="12"/>
    </row>
    <row r="210" spans="6:7" s="3" customFormat="1" x14ac:dyDescent="0.25">
      <c r="F210" s="12"/>
      <c r="G210" s="12"/>
    </row>
    <row r="211" spans="6:7" s="3" customFormat="1" x14ac:dyDescent="0.25">
      <c r="F211" s="12"/>
      <c r="G211" s="12"/>
    </row>
    <row r="212" spans="6:7" s="3" customFormat="1" x14ac:dyDescent="0.25">
      <c r="F212" s="12"/>
      <c r="G212" s="12"/>
    </row>
    <row r="213" spans="6:7" s="3" customFormat="1" x14ac:dyDescent="0.25">
      <c r="F213" s="12"/>
      <c r="G213" s="12"/>
    </row>
    <row r="214" spans="6:7" s="3" customFormat="1" x14ac:dyDescent="0.25">
      <c r="F214" s="12"/>
      <c r="G214" s="12"/>
    </row>
    <row r="215" spans="6:7" s="3" customFormat="1" x14ac:dyDescent="0.25">
      <c r="F215" s="12"/>
      <c r="G215" s="12"/>
    </row>
    <row r="216" spans="6:7" s="3" customFormat="1" x14ac:dyDescent="0.25">
      <c r="F216" s="12"/>
      <c r="G216" s="12"/>
    </row>
    <row r="217" spans="6:7" s="3" customFormat="1" x14ac:dyDescent="0.25">
      <c r="F217" s="12"/>
      <c r="G217" s="12"/>
    </row>
    <row r="218" spans="6:7" s="3" customFormat="1" x14ac:dyDescent="0.25">
      <c r="F218" s="12"/>
      <c r="G218" s="12"/>
    </row>
    <row r="219" spans="6:7" s="3" customFormat="1" x14ac:dyDescent="0.25">
      <c r="F219" s="12"/>
      <c r="G219" s="12"/>
    </row>
    <row r="220" spans="6:7" s="3" customFormat="1" x14ac:dyDescent="0.25">
      <c r="F220" s="12"/>
      <c r="G220" s="12"/>
    </row>
    <row r="221" spans="6:7" s="3" customFormat="1" x14ac:dyDescent="0.25">
      <c r="F221" s="12"/>
      <c r="G221" s="12"/>
    </row>
    <row r="222" spans="6:7" s="3" customFormat="1" x14ac:dyDescent="0.25">
      <c r="F222" s="12"/>
      <c r="G222" s="12"/>
    </row>
    <row r="223" spans="6:7" s="3" customFormat="1" x14ac:dyDescent="0.25">
      <c r="F223" s="12"/>
      <c r="G223" s="12"/>
    </row>
    <row r="224" spans="6:7" s="3" customFormat="1" x14ac:dyDescent="0.25">
      <c r="F224" s="12"/>
      <c r="G224" s="12"/>
    </row>
    <row r="225" spans="6:7" s="3" customFormat="1" x14ac:dyDescent="0.25">
      <c r="F225" s="12"/>
      <c r="G225" s="12"/>
    </row>
    <row r="226" spans="6:7" s="3" customFormat="1" x14ac:dyDescent="0.25">
      <c r="F226" s="12"/>
      <c r="G226" s="12"/>
    </row>
    <row r="227" spans="6:7" s="3" customFormat="1" x14ac:dyDescent="0.25">
      <c r="F227" s="12"/>
      <c r="G227" s="12"/>
    </row>
    <row r="228" spans="6:7" s="3" customFormat="1" x14ac:dyDescent="0.25">
      <c r="F228" s="12"/>
      <c r="G228" s="12"/>
    </row>
    <row r="229" spans="6:7" s="3" customFormat="1" x14ac:dyDescent="0.25">
      <c r="F229" s="12"/>
      <c r="G229" s="12"/>
    </row>
    <row r="230" spans="6:7" s="3" customFormat="1" x14ac:dyDescent="0.25">
      <c r="F230" s="12"/>
      <c r="G230" s="12"/>
    </row>
    <row r="231" spans="6:7" s="3" customFormat="1" x14ac:dyDescent="0.25">
      <c r="F231" s="12"/>
      <c r="G231" s="12"/>
    </row>
    <row r="232" spans="6:7" s="3" customFormat="1" x14ac:dyDescent="0.25">
      <c r="F232" s="12"/>
      <c r="G232" s="12"/>
    </row>
    <row r="233" spans="6:7" s="3" customFormat="1" x14ac:dyDescent="0.25">
      <c r="F233" s="12"/>
      <c r="G233" s="12"/>
    </row>
    <row r="234" spans="6:7" s="3" customFormat="1" x14ac:dyDescent="0.25">
      <c r="F234" s="12"/>
      <c r="G234" s="12"/>
    </row>
    <row r="235" spans="6:7" s="3" customFormat="1" x14ac:dyDescent="0.25">
      <c r="F235" s="12"/>
      <c r="G235" s="12"/>
    </row>
    <row r="236" spans="6:7" s="3" customFormat="1" x14ac:dyDescent="0.25">
      <c r="F236" s="12"/>
      <c r="G236" s="12"/>
    </row>
    <row r="237" spans="6:7" s="3" customFormat="1" x14ac:dyDescent="0.25">
      <c r="F237" s="12"/>
      <c r="G237" s="12"/>
    </row>
    <row r="238" spans="6:7" s="3" customFormat="1" x14ac:dyDescent="0.25">
      <c r="F238" s="12"/>
      <c r="G238" s="12"/>
    </row>
    <row r="239" spans="6:7" s="3" customFormat="1" x14ac:dyDescent="0.25">
      <c r="F239" s="12"/>
      <c r="G239" s="12"/>
    </row>
    <row r="240" spans="6:7" s="3" customFormat="1" x14ac:dyDescent="0.25">
      <c r="F240" s="12"/>
      <c r="G240" s="12"/>
    </row>
    <row r="241" spans="6:7" s="3" customFormat="1" x14ac:dyDescent="0.25">
      <c r="F241" s="12"/>
      <c r="G241" s="12"/>
    </row>
    <row r="242" spans="6:7" s="3" customFormat="1" x14ac:dyDescent="0.25">
      <c r="F242" s="12"/>
      <c r="G242" s="12"/>
    </row>
    <row r="243" spans="6:7" s="3" customFormat="1" x14ac:dyDescent="0.25">
      <c r="F243" s="12"/>
      <c r="G243" s="12"/>
    </row>
    <row r="244" spans="6:7" s="3" customFormat="1" x14ac:dyDescent="0.25">
      <c r="F244" s="12"/>
      <c r="G244" s="12"/>
    </row>
    <row r="245" spans="6:7" s="3" customFormat="1" x14ac:dyDescent="0.25">
      <c r="F245" s="12"/>
      <c r="G245" s="12"/>
    </row>
    <row r="246" spans="6:7" s="3" customFormat="1" x14ac:dyDescent="0.25">
      <c r="F246" s="12"/>
      <c r="G246" s="12"/>
    </row>
    <row r="247" spans="6:7" s="3" customFormat="1" x14ac:dyDescent="0.25">
      <c r="F247" s="12"/>
      <c r="G247" s="12"/>
    </row>
    <row r="248" spans="6:7" s="3" customFormat="1" x14ac:dyDescent="0.25">
      <c r="F248" s="12"/>
      <c r="G248" s="12"/>
    </row>
    <row r="249" spans="6:7" s="3" customFormat="1" x14ac:dyDescent="0.25">
      <c r="F249" s="12"/>
      <c r="G249" s="12"/>
    </row>
    <row r="250" spans="6:7" s="3" customFormat="1" x14ac:dyDescent="0.25">
      <c r="F250" s="12"/>
      <c r="G250" s="12"/>
    </row>
    <row r="251" spans="6:7" s="3" customFormat="1" x14ac:dyDescent="0.25">
      <c r="F251" s="12"/>
      <c r="G251" s="12"/>
    </row>
    <row r="252" spans="6:7" s="3" customFormat="1" x14ac:dyDescent="0.25">
      <c r="F252" s="12"/>
      <c r="G252" s="12"/>
    </row>
    <row r="253" spans="6:7" s="3" customFormat="1" x14ac:dyDescent="0.25">
      <c r="F253" s="12"/>
      <c r="G253" s="12"/>
    </row>
    <row r="254" spans="6:7" s="3" customFormat="1" x14ac:dyDescent="0.25">
      <c r="F254" s="12"/>
      <c r="G254" s="12"/>
    </row>
    <row r="255" spans="6:7" s="3" customFormat="1" x14ac:dyDescent="0.25">
      <c r="F255" s="12"/>
      <c r="G255" s="12"/>
    </row>
    <row r="256" spans="6:7" s="3" customFormat="1" x14ac:dyDescent="0.25">
      <c r="F256" s="12"/>
      <c r="G256" s="12"/>
    </row>
    <row r="257" spans="6:7" s="3" customFormat="1" x14ac:dyDescent="0.25">
      <c r="F257" s="12"/>
      <c r="G257" s="12"/>
    </row>
    <row r="258" spans="6:7" s="3" customFormat="1" x14ac:dyDescent="0.25">
      <c r="F258" s="12"/>
      <c r="G258" s="12"/>
    </row>
    <row r="259" spans="6:7" s="3" customFormat="1" x14ac:dyDescent="0.25">
      <c r="F259" s="12"/>
      <c r="G259" s="12"/>
    </row>
    <row r="260" spans="6:7" s="3" customFormat="1" x14ac:dyDescent="0.25">
      <c r="F260" s="12"/>
      <c r="G260" s="12"/>
    </row>
    <row r="261" spans="6:7" s="3" customFormat="1" x14ac:dyDescent="0.25">
      <c r="F261" s="12"/>
      <c r="G261" s="12"/>
    </row>
    <row r="262" spans="6:7" s="3" customFormat="1" x14ac:dyDescent="0.25">
      <c r="F262" s="12"/>
      <c r="G262" s="12"/>
    </row>
    <row r="263" spans="6:7" s="3" customFormat="1" x14ac:dyDescent="0.25">
      <c r="F263" s="12"/>
      <c r="G263" s="12"/>
    </row>
    <row r="264" spans="6:7" s="3" customFormat="1" x14ac:dyDescent="0.25">
      <c r="F264" s="12"/>
      <c r="G264" s="12"/>
    </row>
    <row r="265" spans="6:7" s="3" customFormat="1" x14ac:dyDescent="0.25">
      <c r="F265" s="12"/>
      <c r="G265" s="12"/>
    </row>
    <row r="266" spans="6:7" s="3" customFormat="1" x14ac:dyDescent="0.25">
      <c r="F266" s="12"/>
      <c r="G266" s="12"/>
    </row>
    <row r="267" spans="6:7" s="3" customFormat="1" x14ac:dyDescent="0.25">
      <c r="F267" s="12"/>
      <c r="G267" s="12"/>
    </row>
    <row r="268" spans="6:7" s="3" customFormat="1" x14ac:dyDescent="0.25">
      <c r="F268" s="12"/>
      <c r="G268" s="12"/>
    </row>
    <row r="269" spans="6:7" s="3" customFormat="1" x14ac:dyDescent="0.25">
      <c r="F269" s="12"/>
      <c r="G269" s="12"/>
    </row>
    <row r="270" spans="6:7" s="3" customFormat="1" x14ac:dyDescent="0.25">
      <c r="F270" s="12"/>
      <c r="G270" s="12"/>
    </row>
    <row r="271" spans="6:7" s="3" customFormat="1" x14ac:dyDescent="0.25">
      <c r="F271" s="12"/>
      <c r="G271" s="12"/>
    </row>
    <row r="272" spans="6:7" s="3" customFormat="1" x14ac:dyDescent="0.25">
      <c r="F272" s="12"/>
      <c r="G272" s="12"/>
    </row>
    <row r="273" spans="6:7" s="3" customFormat="1" x14ac:dyDescent="0.25">
      <c r="F273" s="12"/>
      <c r="G273" s="12"/>
    </row>
    <row r="274" spans="6:7" s="3" customFormat="1" x14ac:dyDescent="0.25">
      <c r="F274" s="12"/>
      <c r="G274" s="12"/>
    </row>
    <row r="275" spans="6:7" s="3" customFormat="1" x14ac:dyDescent="0.25">
      <c r="F275" s="12"/>
      <c r="G275" s="12"/>
    </row>
    <row r="276" spans="6:7" s="3" customFormat="1" x14ac:dyDescent="0.25">
      <c r="F276" s="12"/>
      <c r="G276" s="12"/>
    </row>
    <row r="277" spans="6:7" s="3" customFormat="1" x14ac:dyDescent="0.25">
      <c r="F277" s="12"/>
      <c r="G277" s="12"/>
    </row>
    <row r="278" spans="6:7" s="3" customFormat="1" x14ac:dyDescent="0.25">
      <c r="F278" s="12"/>
      <c r="G278" s="12"/>
    </row>
    <row r="279" spans="6:7" s="3" customFormat="1" x14ac:dyDescent="0.25">
      <c r="F279" s="12"/>
      <c r="G279" s="12"/>
    </row>
    <row r="280" spans="6:7" s="3" customFormat="1" x14ac:dyDescent="0.25">
      <c r="F280" s="12"/>
      <c r="G280" s="12"/>
    </row>
    <row r="281" spans="6:7" s="3" customFormat="1" x14ac:dyDescent="0.25">
      <c r="F281" s="12"/>
      <c r="G281" s="12"/>
    </row>
    <row r="282" spans="6:7" s="3" customFormat="1" x14ac:dyDescent="0.25">
      <c r="F282" s="12"/>
      <c r="G282" s="12"/>
    </row>
    <row r="283" spans="6:7" s="3" customFormat="1" x14ac:dyDescent="0.25">
      <c r="F283" s="12"/>
      <c r="G283" s="12"/>
    </row>
    <row r="284" spans="6:7" s="3" customFormat="1" x14ac:dyDescent="0.25">
      <c r="F284" s="12"/>
      <c r="G284" s="12"/>
    </row>
    <row r="285" spans="6:7" s="3" customFormat="1" x14ac:dyDescent="0.25">
      <c r="F285" s="12"/>
      <c r="G285" s="12"/>
    </row>
    <row r="286" spans="6:7" s="3" customFormat="1" x14ac:dyDescent="0.25">
      <c r="F286" s="12"/>
      <c r="G286" s="12"/>
    </row>
    <row r="287" spans="6:7" s="3" customFormat="1" x14ac:dyDescent="0.25">
      <c r="F287" s="12"/>
      <c r="G287" s="12"/>
    </row>
    <row r="288" spans="6:7" s="3" customFormat="1" x14ac:dyDescent="0.25">
      <c r="F288" s="12"/>
      <c r="G288" s="12"/>
    </row>
    <row r="289" spans="1:13" s="3" customFormat="1" x14ac:dyDescent="0.25">
      <c r="F289" s="12"/>
      <c r="G289" s="12"/>
    </row>
    <row r="290" spans="1:13" s="3" customFormat="1" x14ac:dyDescent="0.25">
      <c r="F290" s="12"/>
      <c r="G290" s="12"/>
    </row>
    <row r="291" spans="1:13" s="3" customFormat="1" x14ac:dyDescent="0.25">
      <c r="F291" s="12"/>
      <c r="G291" s="12"/>
    </row>
    <row r="292" spans="1:13" s="3" customFormat="1" x14ac:dyDescent="0.25">
      <c r="F292" s="12"/>
      <c r="G292" s="12"/>
    </row>
    <row r="293" spans="1:13" s="3" customFormat="1" x14ac:dyDescent="0.25">
      <c r="F293" s="12"/>
      <c r="G293" s="12"/>
    </row>
    <row r="294" spans="1:13" s="3" customFormat="1" x14ac:dyDescent="0.25">
      <c r="F294" s="12"/>
      <c r="G294" s="12"/>
    </row>
    <row r="295" spans="1:13" s="3" customFormat="1" x14ac:dyDescent="0.25">
      <c r="F295" s="12"/>
      <c r="G295" s="12"/>
    </row>
    <row r="296" spans="1:13" s="3" customFormat="1" x14ac:dyDescent="0.25">
      <c r="A296" s="2"/>
      <c r="B296" s="2"/>
      <c r="C296" s="2"/>
      <c r="D296" s="2"/>
      <c r="E296" s="2"/>
      <c r="F296" s="13"/>
      <c r="G296" s="13"/>
      <c r="H296" s="2"/>
      <c r="I296" s="2"/>
      <c r="J296" s="2"/>
      <c r="K296" s="2"/>
      <c r="L296" s="2"/>
      <c r="M296" s="2"/>
    </row>
    <row r="297" spans="1:13" s="3" customFormat="1" x14ac:dyDescent="0.25">
      <c r="A297" s="2"/>
      <c r="B297" s="2"/>
      <c r="C297" s="2"/>
      <c r="D297" s="2"/>
      <c r="E297" s="2"/>
      <c r="F297" s="13"/>
      <c r="G297" s="13"/>
      <c r="H297" s="2"/>
      <c r="I297" s="2"/>
      <c r="J297" s="2"/>
      <c r="K297" s="2"/>
      <c r="L297" s="2"/>
      <c r="M297" s="2"/>
    </row>
    <row r="298" spans="1:13" s="3" customFormat="1" x14ac:dyDescent="0.25">
      <c r="A298" s="2"/>
      <c r="B298" s="2"/>
      <c r="C298" s="2"/>
      <c r="D298" s="2"/>
      <c r="E298" s="2"/>
      <c r="F298" s="13"/>
      <c r="G298" s="13"/>
      <c r="H298" s="2"/>
      <c r="I298" s="2"/>
      <c r="J298" s="2"/>
      <c r="K298" s="2"/>
      <c r="L298" s="2"/>
      <c r="M298" s="2"/>
    </row>
    <row r="299" spans="1:13" s="3" customFormat="1" x14ac:dyDescent="0.25">
      <c r="A299" s="2"/>
      <c r="B299" s="2"/>
      <c r="C299" s="2"/>
      <c r="D299" s="2"/>
      <c r="E299" s="2"/>
      <c r="F299" s="13"/>
      <c r="G299" s="13"/>
      <c r="H299" s="2"/>
      <c r="I299" s="2"/>
      <c r="J299" s="2"/>
      <c r="K299" s="2"/>
      <c r="L299" s="2"/>
      <c r="M299" s="2"/>
    </row>
    <row r="300" spans="1:13" s="3" customFormat="1" x14ac:dyDescent="0.25">
      <c r="A300" s="2"/>
      <c r="B300" s="2"/>
      <c r="C300" s="2"/>
      <c r="D300" s="2"/>
      <c r="E300" s="2"/>
      <c r="F300" s="13"/>
      <c r="G300" s="13"/>
      <c r="H300" s="2"/>
      <c r="I300" s="2"/>
      <c r="J300" s="2"/>
      <c r="K300" s="2"/>
      <c r="L300" s="2"/>
      <c r="M300" s="2"/>
    </row>
    <row r="301" spans="1:13" s="3" customFormat="1" x14ac:dyDescent="0.25">
      <c r="A301" s="2"/>
      <c r="B301" s="2"/>
      <c r="C301" s="2"/>
      <c r="D301" s="2"/>
      <c r="E301" s="2"/>
      <c r="F301" s="13"/>
      <c r="G301" s="13"/>
      <c r="H301" s="2"/>
      <c r="I301" s="2"/>
      <c r="J301" s="2"/>
      <c r="K301" s="2"/>
      <c r="L301" s="2"/>
      <c r="M301" s="2"/>
    </row>
    <row r="302" spans="1:13" s="3" customFormat="1" x14ac:dyDescent="0.25">
      <c r="A302" s="2"/>
      <c r="B302" s="2"/>
      <c r="C302" s="2"/>
      <c r="D302" s="2"/>
      <c r="E302" s="2"/>
      <c r="F302" s="13"/>
      <c r="G302" s="13"/>
      <c r="H302" s="2"/>
      <c r="I302" s="2"/>
      <c r="J302" s="2"/>
      <c r="K302" s="2"/>
      <c r="L302" s="2"/>
      <c r="M302" s="2"/>
    </row>
    <row r="303" spans="1:13" s="3" customFormat="1" x14ac:dyDescent="0.25">
      <c r="A303" s="2"/>
      <c r="B303" s="2"/>
      <c r="C303" s="2"/>
      <c r="D303" s="2"/>
      <c r="E303" s="2"/>
      <c r="F303" s="13"/>
      <c r="G303" s="13"/>
      <c r="H303" s="2"/>
      <c r="I303" s="2"/>
      <c r="J303" s="2"/>
      <c r="K303" s="2"/>
      <c r="L303" s="2"/>
      <c r="M303" s="2"/>
    </row>
    <row r="304" spans="1:13" s="3" customFormat="1" x14ac:dyDescent="0.25">
      <c r="A304" s="2"/>
      <c r="B304" s="2"/>
      <c r="C304" s="2"/>
      <c r="D304" s="2"/>
      <c r="E304" s="2"/>
      <c r="F304" s="13"/>
      <c r="G304" s="13"/>
      <c r="H304" s="2"/>
      <c r="I304" s="2"/>
      <c r="J304" s="2"/>
      <c r="K304" s="2"/>
      <c r="L304" s="2"/>
      <c r="M304" s="2"/>
    </row>
    <row r="305" spans="1:13" s="3" customFormat="1" x14ac:dyDescent="0.25">
      <c r="A305" s="2"/>
      <c r="B305" s="2"/>
      <c r="C305" s="2"/>
      <c r="D305" s="2"/>
      <c r="E305" s="2"/>
      <c r="F305" s="13"/>
      <c r="G305" s="13"/>
      <c r="H305" s="2"/>
      <c r="I305" s="2"/>
      <c r="J305" s="2"/>
      <c r="K305" s="2"/>
      <c r="L305" s="2"/>
      <c r="M305" s="2"/>
    </row>
    <row r="306" spans="1:13" s="3" customFormat="1" x14ac:dyDescent="0.25">
      <c r="A306" s="2"/>
      <c r="B306" s="2"/>
      <c r="C306" s="2"/>
      <c r="D306" s="2"/>
      <c r="E306" s="2"/>
      <c r="F306" s="13"/>
      <c r="G306" s="13"/>
      <c r="H306" s="2"/>
      <c r="I306" s="2"/>
      <c r="J306" s="2"/>
      <c r="K306" s="2"/>
      <c r="L306" s="2"/>
      <c r="M306" s="2"/>
    </row>
    <row r="307" spans="1:13" s="3" customFormat="1" x14ac:dyDescent="0.25">
      <c r="A307" s="2"/>
      <c r="B307" s="2"/>
      <c r="C307" s="2"/>
      <c r="D307" s="2"/>
      <c r="E307" s="2"/>
      <c r="F307" s="13"/>
      <c r="G307" s="13"/>
      <c r="H307" s="2"/>
      <c r="I307" s="2"/>
      <c r="J307" s="2"/>
      <c r="K307" s="2"/>
      <c r="L307" s="2"/>
      <c r="M307" s="2"/>
    </row>
    <row r="308" spans="1:13" s="3" customFormat="1" x14ac:dyDescent="0.25">
      <c r="A308" s="2"/>
      <c r="B308" s="2"/>
      <c r="C308" s="2"/>
      <c r="D308" s="2"/>
      <c r="E308" s="2"/>
      <c r="F308" s="13"/>
      <c r="G308" s="13"/>
      <c r="H308" s="2"/>
      <c r="I308" s="2"/>
      <c r="J308" s="2"/>
      <c r="K308" s="2"/>
      <c r="L308" s="2"/>
      <c r="M308" s="2"/>
    </row>
    <row r="309" spans="1:13" s="3" customFormat="1" x14ac:dyDescent="0.25">
      <c r="A309" s="2"/>
      <c r="B309" s="2"/>
      <c r="C309" s="2"/>
      <c r="D309" s="2"/>
      <c r="E309" s="2"/>
      <c r="F309" s="13"/>
      <c r="G309" s="13"/>
      <c r="H309" s="2"/>
      <c r="I309" s="2"/>
      <c r="J309" s="2"/>
      <c r="K309" s="2"/>
      <c r="L309" s="2"/>
      <c r="M309" s="2"/>
    </row>
    <row r="310" spans="1:13" s="3" customFormat="1" x14ac:dyDescent="0.25">
      <c r="A310" s="2"/>
      <c r="B310" s="2"/>
      <c r="C310" s="2"/>
      <c r="D310" s="2"/>
      <c r="E310" s="2"/>
      <c r="F310" s="13"/>
      <c r="G310" s="13"/>
      <c r="H310" s="2"/>
      <c r="I310" s="2"/>
      <c r="J310" s="2"/>
      <c r="K310" s="2"/>
      <c r="L310" s="2"/>
      <c r="M310" s="2"/>
    </row>
    <row r="311" spans="1:13" s="3" customFormat="1" x14ac:dyDescent="0.25">
      <c r="A311" s="2"/>
      <c r="B311" s="2"/>
      <c r="C311" s="2"/>
      <c r="D311" s="2"/>
      <c r="E311" s="2"/>
      <c r="F311" s="13"/>
      <c r="G311" s="13"/>
      <c r="H311" s="2"/>
      <c r="I311" s="2"/>
      <c r="J311" s="2"/>
      <c r="K311" s="2"/>
      <c r="L311" s="2"/>
      <c r="M311" s="2"/>
    </row>
    <row r="312" spans="1:13" s="3" customFormat="1" x14ac:dyDescent="0.25">
      <c r="A312" s="2"/>
      <c r="B312" s="2"/>
      <c r="C312" s="2"/>
      <c r="D312" s="2"/>
      <c r="E312" s="2"/>
      <c r="F312" s="13"/>
      <c r="G312" s="13"/>
      <c r="H312" s="2"/>
      <c r="I312" s="2"/>
      <c r="J312" s="2"/>
      <c r="K312" s="2"/>
      <c r="L312" s="2"/>
      <c r="M312" s="2"/>
    </row>
    <row r="313" spans="1:13" s="3" customFormat="1" x14ac:dyDescent="0.25">
      <c r="A313" s="2"/>
      <c r="B313" s="2"/>
      <c r="C313" s="2"/>
      <c r="D313" s="2"/>
      <c r="E313" s="2"/>
      <c r="F313" s="13"/>
      <c r="G313" s="13"/>
      <c r="H313" s="2"/>
      <c r="I313" s="2"/>
      <c r="J313" s="2"/>
      <c r="K313" s="2"/>
      <c r="L313" s="2"/>
      <c r="M313" s="2"/>
    </row>
    <row r="314" spans="1:13" s="3" customFormat="1" x14ac:dyDescent="0.25">
      <c r="A314" s="2"/>
      <c r="B314" s="2"/>
      <c r="C314" s="2"/>
      <c r="D314" s="2"/>
      <c r="E314" s="2"/>
      <c r="F314" s="13"/>
      <c r="G314" s="13"/>
      <c r="H314" s="2"/>
      <c r="I314" s="2"/>
      <c r="J314" s="2"/>
      <c r="K314" s="2"/>
      <c r="L314" s="2"/>
      <c r="M314" s="2"/>
    </row>
    <row r="315" spans="1:13" s="3" customFormat="1" x14ac:dyDescent="0.25">
      <c r="A315" s="2"/>
      <c r="B315" s="2"/>
      <c r="C315" s="2"/>
      <c r="D315" s="2"/>
      <c r="E315" s="2"/>
      <c r="F315" s="13"/>
      <c r="G315" s="13"/>
      <c r="H315" s="2"/>
      <c r="I315" s="2"/>
      <c r="J315" s="2"/>
      <c r="K315" s="2"/>
      <c r="L315" s="2"/>
      <c r="M315" s="2"/>
    </row>
    <row r="316" spans="1:13" s="3" customFormat="1" x14ac:dyDescent="0.25">
      <c r="A316" s="2"/>
      <c r="B316" s="2"/>
      <c r="C316" s="2"/>
      <c r="D316" s="2"/>
      <c r="E316" s="2"/>
      <c r="F316" s="13"/>
      <c r="G316" s="13"/>
      <c r="H316" s="2"/>
      <c r="I316" s="2"/>
      <c r="J316" s="2"/>
      <c r="K316" s="2"/>
      <c r="L316" s="2"/>
      <c r="M316" s="2"/>
    </row>
    <row r="317" spans="1:13" s="3" customFormat="1" x14ac:dyDescent="0.25">
      <c r="A317" s="2"/>
      <c r="B317" s="2"/>
      <c r="C317" s="2"/>
      <c r="D317" s="2"/>
      <c r="E317" s="2"/>
      <c r="F317" s="13"/>
      <c r="G317" s="13"/>
      <c r="H317" s="2"/>
      <c r="I317" s="2"/>
      <c r="J317" s="2"/>
      <c r="K317" s="2"/>
      <c r="L317" s="2"/>
      <c r="M317" s="2"/>
    </row>
    <row r="318" spans="1:13" s="3" customFormat="1" x14ac:dyDescent="0.25">
      <c r="A318" s="2"/>
      <c r="B318" s="2"/>
      <c r="C318" s="2"/>
      <c r="D318" s="2"/>
      <c r="E318" s="2"/>
      <c r="F318" s="13"/>
      <c r="G318" s="13"/>
      <c r="H318" s="2"/>
      <c r="I318" s="2"/>
      <c r="J318" s="2"/>
      <c r="K318" s="2"/>
      <c r="L318" s="2"/>
      <c r="M318" s="2"/>
    </row>
    <row r="319" spans="1:13" s="3" customFormat="1" x14ac:dyDescent="0.25">
      <c r="A319" s="2"/>
      <c r="B319" s="2"/>
      <c r="C319" s="2"/>
      <c r="D319" s="2"/>
      <c r="E319" s="2"/>
      <c r="F319" s="13"/>
      <c r="G319" s="13"/>
      <c r="H319" s="2"/>
      <c r="I319" s="2"/>
      <c r="J319" s="2"/>
      <c r="K319" s="2"/>
      <c r="L319" s="2"/>
      <c r="M319" s="2"/>
    </row>
    <row r="320" spans="1:13" s="3" customFormat="1" x14ac:dyDescent="0.25">
      <c r="A320" s="2"/>
      <c r="B320" s="2"/>
      <c r="C320" s="2"/>
      <c r="D320" s="2"/>
      <c r="E320" s="2"/>
      <c r="F320" s="13"/>
      <c r="G320" s="13"/>
      <c r="H320" s="2"/>
      <c r="I320" s="2"/>
      <c r="J320" s="2"/>
      <c r="K320" s="2"/>
      <c r="L320" s="2"/>
      <c r="M320" s="2"/>
    </row>
    <row r="321" spans="1:13" s="3" customFormat="1" x14ac:dyDescent="0.25">
      <c r="A321" s="2"/>
      <c r="B321" s="2"/>
      <c r="C321" s="2"/>
      <c r="D321" s="2"/>
      <c r="E321" s="2"/>
      <c r="F321" s="13"/>
      <c r="G321" s="13"/>
      <c r="H321" s="2"/>
      <c r="I321" s="2"/>
      <c r="J321" s="2"/>
      <c r="K321" s="2"/>
      <c r="L321" s="2"/>
      <c r="M321" s="2"/>
    </row>
    <row r="322" spans="1:13" s="3" customFormat="1" x14ac:dyDescent="0.25">
      <c r="A322" s="2"/>
      <c r="B322" s="2"/>
      <c r="C322" s="2"/>
      <c r="D322" s="2"/>
      <c r="E322" s="2"/>
      <c r="F322" s="13"/>
      <c r="G322" s="13"/>
      <c r="H322" s="2"/>
      <c r="I322" s="2"/>
      <c r="J322" s="2"/>
      <c r="K322" s="2"/>
      <c r="L322" s="2"/>
      <c r="M322" s="2"/>
    </row>
    <row r="323" spans="1:13" s="3" customFormat="1" x14ac:dyDescent="0.25">
      <c r="A323" s="2"/>
      <c r="B323" s="2"/>
      <c r="C323" s="2"/>
      <c r="D323" s="2"/>
      <c r="E323" s="2"/>
      <c r="F323" s="13"/>
      <c r="G323" s="13"/>
      <c r="H323" s="2"/>
      <c r="I323" s="2"/>
      <c r="J323" s="2"/>
      <c r="K323" s="2"/>
      <c r="L323" s="2"/>
      <c r="M323" s="2"/>
    </row>
    <row r="324" spans="1:13" s="3" customFormat="1" x14ac:dyDescent="0.25">
      <c r="A324" s="2"/>
      <c r="B324" s="2"/>
      <c r="C324" s="2"/>
      <c r="D324" s="2"/>
      <c r="E324" s="2"/>
      <c r="F324" s="13"/>
      <c r="G324" s="13"/>
      <c r="H324" s="2"/>
      <c r="I324" s="2"/>
      <c r="J324" s="2"/>
      <c r="K324" s="2"/>
      <c r="L324" s="2"/>
      <c r="M324" s="2"/>
    </row>
    <row r="325" spans="1:13" s="3" customFormat="1" x14ac:dyDescent="0.25">
      <c r="A325" s="2"/>
      <c r="B325" s="2"/>
      <c r="C325" s="2"/>
      <c r="D325" s="2"/>
      <c r="E325" s="2"/>
      <c r="F325" s="13"/>
      <c r="G325" s="13"/>
      <c r="H325" s="2"/>
      <c r="I325" s="2"/>
      <c r="J325" s="2"/>
      <c r="K325" s="2"/>
      <c r="L325" s="2"/>
      <c r="M325" s="2"/>
    </row>
    <row r="326" spans="1:13" s="3" customFormat="1" x14ac:dyDescent="0.25">
      <c r="A326" s="2"/>
      <c r="B326" s="2"/>
      <c r="C326" s="2"/>
      <c r="D326" s="2"/>
      <c r="E326" s="2"/>
      <c r="F326" s="13"/>
      <c r="G326" s="13"/>
      <c r="H326" s="2"/>
      <c r="I326" s="2"/>
      <c r="J326" s="2"/>
      <c r="K326" s="2"/>
      <c r="L326" s="2"/>
      <c r="M326" s="2"/>
    </row>
    <row r="327" spans="1:13" s="3" customFormat="1" x14ac:dyDescent="0.25">
      <c r="A327" s="2"/>
      <c r="B327" s="2"/>
      <c r="C327" s="2"/>
      <c r="D327" s="2"/>
      <c r="E327" s="2"/>
      <c r="F327" s="13"/>
      <c r="G327" s="13"/>
      <c r="H327" s="2"/>
      <c r="I327" s="2"/>
      <c r="J327" s="2"/>
      <c r="K327" s="2"/>
      <c r="L327" s="2"/>
      <c r="M327" s="2"/>
    </row>
    <row r="328" spans="1:13" s="3" customFormat="1" x14ac:dyDescent="0.25">
      <c r="A328" s="2"/>
      <c r="B328" s="2"/>
      <c r="C328" s="2"/>
      <c r="D328" s="2"/>
      <c r="E328" s="2"/>
      <c r="F328" s="13"/>
      <c r="G328" s="13"/>
      <c r="H328" s="2"/>
      <c r="I328" s="2"/>
      <c r="J328" s="2"/>
      <c r="K328" s="2"/>
      <c r="L328" s="2"/>
      <c r="M328" s="2"/>
    </row>
    <row r="329" spans="1:13" s="3" customFormat="1" x14ac:dyDescent="0.25">
      <c r="A329" s="2"/>
      <c r="B329" s="2"/>
      <c r="C329" s="2"/>
      <c r="D329" s="2"/>
      <c r="E329" s="2"/>
      <c r="F329" s="13"/>
      <c r="G329" s="13"/>
      <c r="H329" s="2"/>
      <c r="I329" s="2"/>
      <c r="J329" s="2"/>
      <c r="K329" s="2"/>
      <c r="L329" s="2"/>
      <c r="M329" s="2"/>
    </row>
    <row r="330" spans="1:13" s="3" customFormat="1" x14ac:dyDescent="0.25">
      <c r="A330" s="2"/>
      <c r="B330" s="2"/>
      <c r="C330" s="2"/>
      <c r="D330" s="2"/>
      <c r="E330" s="2"/>
      <c r="F330" s="13"/>
      <c r="G330" s="13"/>
      <c r="H330" s="2"/>
      <c r="I330" s="2"/>
      <c r="J330" s="2"/>
      <c r="K330" s="2"/>
      <c r="L330" s="2"/>
      <c r="M330" s="2"/>
    </row>
    <row r="331" spans="1:13" s="3" customFormat="1" x14ac:dyDescent="0.25">
      <c r="A331" s="2"/>
      <c r="B331" s="2"/>
      <c r="C331" s="2"/>
      <c r="D331" s="2"/>
      <c r="E331" s="2"/>
      <c r="F331" s="13"/>
      <c r="G331" s="13"/>
      <c r="H331" s="2"/>
      <c r="I331" s="2"/>
      <c r="J331" s="2"/>
      <c r="K331" s="2"/>
      <c r="L331" s="2"/>
      <c r="M331" s="2"/>
    </row>
    <row r="332" spans="1:13" s="3" customFormat="1" x14ac:dyDescent="0.25">
      <c r="A332" s="2"/>
      <c r="B332" s="2"/>
      <c r="C332" s="2"/>
      <c r="D332" s="2"/>
      <c r="E332" s="2"/>
      <c r="F332" s="13"/>
      <c r="G332" s="13"/>
      <c r="H332" s="2"/>
      <c r="I332" s="2"/>
      <c r="J332" s="2"/>
      <c r="K332" s="2"/>
      <c r="L332" s="2"/>
      <c r="M332" s="2"/>
    </row>
    <row r="333" spans="1:13" s="3" customFormat="1" x14ac:dyDescent="0.25">
      <c r="A333" s="2"/>
      <c r="B333" s="2"/>
      <c r="C333" s="2"/>
      <c r="D333" s="2"/>
      <c r="E333" s="2"/>
      <c r="F333" s="13"/>
      <c r="G333" s="13"/>
      <c r="H333" s="2"/>
      <c r="I333" s="2"/>
      <c r="J333" s="2"/>
      <c r="K333" s="2"/>
      <c r="L333" s="2"/>
      <c r="M333" s="2"/>
    </row>
    <row r="334" spans="1:13" s="3" customFormat="1" x14ac:dyDescent="0.25">
      <c r="A334" s="2"/>
      <c r="B334" s="2"/>
      <c r="C334" s="2"/>
      <c r="D334" s="2"/>
      <c r="E334" s="2"/>
      <c r="F334" s="13"/>
      <c r="G334" s="13"/>
      <c r="H334" s="2"/>
      <c r="I334" s="2"/>
      <c r="J334" s="2"/>
      <c r="K334" s="2"/>
      <c r="L334" s="2"/>
      <c r="M334" s="2"/>
    </row>
    <row r="335" spans="1:13" s="3" customFormat="1" x14ac:dyDescent="0.25">
      <c r="A335" s="2"/>
      <c r="B335" s="2"/>
      <c r="C335" s="2"/>
      <c r="D335" s="2"/>
      <c r="E335" s="2"/>
      <c r="F335" s="13"/>
      <c r="G335" s="13"/>
      <c r="H335" s="2"/>
      <c r="I335" s="2"/>
      <c r="J335" s="2"/>
      <c r="K335" s="2"/>
      <c r="L335" s="2"/>
      <c r="M335" s="2"/>
    </row>
    <row r="336" spans="1:13" s="3" customFormat="1" x14ac:dyDescent="0.25">
      <c r="A336" s="2"/>
      <c r="B336" s="2"/>
      <c r="C336" s="2"/>
      <c r="D336" s="2"/>
      <c r="E336" s="2"/>
      <c r="F336" s="13"/>
      <c r="G336" s="13"/>
      <c r="H336" s="2"/>
      <c r="I336" s="2"/>
      <c r="J336" s="2"/>
      <c r="K336" s="2"/>
      <c r="L336" s="2"/>
      <c r="M336" s="2"/>
    </row>
    <row r="337" spans="1:13" s="3" customFormat="1" x14ac:dyDescent="0.25">
      <c r="A337" s="2"/>
      <c r="B337" s="2"/>
      <c r="C337" s="2"/>
      <c r="D337" s="2"/>
      <c r="E337" s="2"/>
      <c r="F337" s="13"/>
      <c r="G337" s="13"/>
      <c r="H337" s="2"/>
      <c r="I337" s="2"/>
      <c r="J337" s="2"/>
      <c r="K337" s="2"/>
      <c r="L337" s="2"/>
      <c r="M337" s="2"/>
    </row>
    <row r="338" spans="1:13" s="3" customFormat="1" x14ac:dyDescent="0.25">
      <c r="A338" s="2"/>
      <c r="B338" s="2"/>
      <c r="C338" s="2"/>
      <c r="D338" s="2"/>
      <c r="E338" s="2"/>
      <c r="F338" s="13"/>
      <c r="G338" s="13"/>
      <c r="H338" s="2"/>
      <c r="I338" s="2"/>
      <c r="J338" s="2"/>
      <c r="K338" s="2"/>
      <c r="L338" s="2"/>
      <c r="M338" s="2"/>
    </row>
    <row r="339" spans="1:13" s="3" customFormat="1" x14ac:dyDescent="0.25">
      <c r="A339" s="2"/>
      <c r="B339" s="2"/>
      <c r="C339" s="2"/>
      <c r="D339" s="2"/>
      <c r="E339" s="2"/>
      <c r="F339" s="13"/>
      <c r="G339" s="13"/>
      <c r="H339" s="2"/>
      <c r="I339" s="2"/>
      <c r="J339" s="2"/>
      <c r="K339" s="2"/>
      <c r="L339" s="2"/>
      <c r="M339" s="2"/>
    </row>
    <row r="340" spans="1:13" s="3" customFormat="1" x14ac:dyDescent="0.25">
      <c r="A340" s="2"/>
      <c r="B340" s="2"/>
      <c r="C340" s="2"/>
      <c r="D340" s="2"/>
      <c r="E340" s="2"/>
      <c r="F340" s="13"/>
      <c r="G340" s="13"/>
      <c r="H340" s="2"/>
      <c r="I340" s="2"/>
      <c r="J340" s="2"/>
      <c r="K340" s="2"/>
      <c r="L340" s="2"/>
      <c r="M340" s="2"/>
    </row>
    <row r="341" spans="1:13" s="3" customFormat="1" x14ac:dyDescent="0.25">
      <c r="A341" s="2"/>
      <c r="B341" s="2"/>
      <c r="C341" s="2"/>
      <c r="D341" s="2"/>
      <c r="E341" s="2"/>
      <c r="F341" s="13"/>
      <c r="G341" s="13"/>
      <c r="H341" s="2"/>
      <c r="I341" s="2"/>
      <c r="J341" s="2"/>
      <c r="K341" s="2"/>
      <c r="L341" s="2"/>
      <c r="M341" s="2"/>
    </row>
    <row r="342" spans="1:13" s="3" customFormat="1" x14ac:dyDescent="0.25">
      <c r="A342" s="2"/>
      <c r="B342" s="2"/>
      <c r="C342" s="2"/>
      <c r="D342" s="2"/>
      <c r="E342" s="2"/>
      <c r="F342" s="13"/>
      <c r="G342" s="13"/>
      <c r="H342" s="2"/>
      <c r="I342" s="2"/>
      <c r="J342" s="2"/>
      <c r="K342" s="2"/>
      <c r="L342" s="2"/>
      <c r="M342" s="2"/>
    </row>
    <row r="343" spans="1:13" s="3" customFormat="1" x14ac:dyDescent="0.25">
      <c r="A343" s="2"/>
      <c r="B343" s="2"/>
      <c r="C343" s="2"/>
      <c r="D343" s="2"/>
      <c r="E343" s="2"/>
      <c r="F343" s="13"/>
      <c r="G343" s="13"/>
      <c r="H343" s="2"/>
      <c r="I343" s="2"/>
      <c r="J343" s="2"/>
      <c r="K343" s="2"/>
      <c r="L343" s="2"/>
      <c r="M343" s="2"/>
    </row>
    <row r="344" spans="1:13" s="3" customFormat="1" x14ac:dyDescent="0.25">
      <c r="A344" s="2"/>
      <c r="B344" s="2"/>
      <c r="C344" s="2"/>
      <c r="D344" s="2"/>
      <c r="E344" s="2"/>
      <c r="F344" s="13"/>
      <c r="G344" s="13"/>
      <c r="H344" s="2"/>
      <c r="I344" s="2"/>
      <c r="J344" s="2"/>
      <c r="K344" s="2"/>
      <c r="L344" s="2"/>
      <c r="M344" s="2"/>
    </row>
    <row r="345" spans="1:13" s="3" customFormat="1" x14ac:dyDescent="0.25">
      <c r="A345" s="2"/>
      <c r="B345" s="2"/>
      <c r="C345" s="2"/>
      <c r="D345" s="2"/>
      <c r="E345" s="2"/>
      <c r="F345" s="13"/>
      <c r="G345" s="13"/>
      <c r="H345" s="2"/>
      <c r="I345" s="2"/>
      <c r="J345" s="2"/>
      <c r="K345" s="2"/>
      <c r="L345" s="2"/>
      <c r="M345" s="2"/>
    </row>
    <row r="346" spans="1:13" s="3" customFormat="1" x14ac:dyDescent="0.25">
      <c r="A346" s="2"/>
      <c r="B346" s="2"/>
      <c r="C346" s="2"/>
      <c r="D346" s="2"/>
      <c r="E346" s="2"/>
      <c r="F346" s="13"/>
      <c r="G346" s="13"/>
      <c r="H346" s="2"/>
      <c r="I346" s="2"/>
      <c r="J346" s="2"/>
      <c r="K346" s="2"/>
      <c r="L346" s="2"/>
      <c r="M346" s="2"/>
    </row>
    <row r="347" spans="1:13" s="3" customFormat="1" x14ac:dyDescent="0.25">
      <c r="A347" s="2"/>
      <c r="B347" s="2"/>
      <c r="C347" s="2"/>
      <c r="D347" s="2"/>
      <c r="E347" s="2"/>
      <c r="F347" s="13"/>
      <c r="G347" s="13"/>
      <c r="H347" s="2"/>
      <c r="I347" s="2"/>
      <c r="J347" s="2"/>
      <c r="K347" s="2"/>
      <c r="L347" s="2"/>
      <c r="M347" s="2"/>
    </row>
    <row r="348" spans="1:13" s="3" customFormat="1" x14ac:dyDescent="0.25">
      <c r="A348" s="2"/>
      <c r="B348" s="2"/>
      <c r="C348" s="2"/>
      <c r="D348" s="2"/>
      <c r="E348" s="2"/>
      <c r="F348" s="13"/>
      <c r="G348" s="13"/>
      <c r="H348" s="2"/>
      <c r="I348" s="2"/>
      <c r="J348" s="2"/>
      <c r="K348" s="2"/>
      <c r="L348" s="2"/>
      <c r="M348" s="2"/>
    </row>
    <row r="349" spans="1:13" s="3" customFormat="1" x14ac:dyDescent="0.25">
      <c r="A349" s="2"/>
      <c r="B349" s="2"/>
      <c r="C349" s="2"/>
      <c r="D349" s="2"/>
      <c r="E349" s="2"/>
      <c r="F349" s="13"/>
      <c r="G349" s="13"/>
      <c r="H349" s="2"/>
      <c r="I349" s="2"/>
      <c r="J349" s="2"/>
      <c r="K349" s="2"/>
      <c r="L349" s="2"/>
      <c r="M349" s="2"/>
    </row>
    <row r="350" spans="1:13" s="3" customFormat="1" x14ac:dyDescent="0.25">
      <c r="A350" s="2"/>
      <c r="B350" s="2"/>
      <c r="C350" s="2"/>
      <c r="D350" s="2"/>
      <c r="E350" s="2"/>
      <c r="F350" s="13"/>
      <c r="G350" s="13"/>
      <c r="H350" s="2"/>
      <c r="I350" s="2"/>
      <c r="J350" s="2"/>
      <c r="K350" s="2"/>
      <c r="L350" s="2"/>
      <c r="M350" s="2"/>
    </row>
    <row r="351" spans="1:13" s="3" customFormat="1" x14ac:dyDescent="0.25">
      <c r="A351" s="2"/>
      <c r="B351" s="2"/>
      <c r="C351" s="2"/>
      <c r="D351" s="2"/>
      <c r="E351" s="2"/>
      <c r="F351" s="13"/>
      <c r="G351" s="13"/>
      <c r="H351" s="2"/>
      <c r="I351" s="2"/>
      <c r="J351" s="2"/>
      <c r="K351" s="2"/>
      <c r="L351" s="2"/>
      <c r="M351" s="2"/>
    </row>
    <row r="352" spans="1:13" s="3" customFormat="1" x14ac:dyDescent="0.25">
      <c r="A352" s="2"/>
      <c r="B352" s="2"/>
      <c r="C352" s="2"/>
      <c r="D352" s="2"/>
      <c r="E352" s="2"/>
      <c r="F352" s="13"/>
      <c r="G352" s="13"/>
      <c r="H352" s="2"/>
      <c r="I352" s="2"/>
      <c r="J352" s="2"/>
      <c r="K352" s="2"/>
      <c r="L352" s="2"/>
      <c r="M352" s="2"/>
    </row>
    <row r="353" spans="1:13" s="3" customFormat="1" x14ac:dyDescent="0.25">
      <c r="A353" s="2"/>
      <c r="B353" s="2"/>
      <c r="C353" s="2"/>
      <c r="D353" s="2"/>
      <c r="E353" s="2"/>
      <c r="F353" s="13"/>
      <c r="G353" s="13"/>
      <c r="H353" s="2"/>
      <c r="I353" s="2"/>
      <c r="J353" s="2"/>
      <c r="K353" s="2"/>
      <c r="L353" s="2"/>
      <c r="M353" s="2"/>
    </row>
    <row r="354" spans="1:13" s="3" customFormat="1" x14ac:dyDescent="0.25">
      <c r="A354" s="2"/>
      <c r="B354" s="2"/>
      <c r="C354" s="2"/>
      <c r="D354" s="2"/>
      <c r="E354" s="2"/>
      <c r="F354" s="13"/>
      <c r="G354" s="13"/>
      <c r="H354" s="2"/>
      <c r="I354" s="2"/>
      <c r="J354" s="2"/>
      <c r="K354" s="2"/>
      <c r="L354" s="2"/>
      <c r="M354" s="2"/>
    </row>
    <row r="355" spans="1:13" s="3" customFormat="1" x14ac:dyDescent="0.25">
      <c r="A355" s="2"/>
      <c r="B355" s="2"/>
      <c r="C355" s="2"/>
      <c r="D355" s="2"/>
      <c r="E355" s="2"/>
      <c r="F355" s="13"/>
      <c r="G355" s="13"/>
      <c r="H355" s="2"/>
      <c r="I355" s="2"/>
      <c r="J355" s="2"/>
      <c r="K355" s="2"/>
      <c r="L355" s="2"/>
      <c r="M355" s="2"/>
    </row>
    <row r="356" spans="1:13" s="3" customFormat="1" x14ac:dyDescent="0.25">
      <c r="A356" s="2"/>
      <c r="B356" s="2"/>
      <c r="C356" s="2"/>
      <c r="D356" s="2"/>
      <c r="E356" s="2"/>
      <c r="F356" s="13"/>
      <c r="G356" s="13"/>
      <c r="H356" s="2"/>
      <c r="I356" s="2"/>
      <c r="J356" s="2"/>
      <c r="K356" s="2"/>
      <c r="L356" s="2"/>
      <c r="M356" s="2"/>
    </row>
    <row r="357" spans="1:13" s="3" customFormat="1" x14ac:dyDescent="0.25">
      <c r="A357" s="2"/>
      <c r="B357" s="2"/>
      <c r="C357" s="2"/>
      <c r="D357" s="2"/>
      <c r="E357" s="2"/>
      <c r="F357" s="13"/>
      <c r="G357" s="13"/>
      <c r="H357" s="2"/>
      <c r="I357" s="2"/>
      <c r="J357" s="2"/>
      <c r="K357" s="2"/>
      <c r="L357" s="2"/>
      <c r="M357" s="2"/>
    </row>
    <row r="358" spans="1:13" s="3" customFormat="1" x14ac:dyDescent="0.25">
      <c r="A358" s="2"/>
      <c r="B358" s="2"/>
      <c r="C358" s="2"/>
      <c r="D358" s="2"/>
      <c r="E358" s="2"/>
      <c r="F358" s="13"/>
      <c r="G358" s="13"/>
      <c r="H358" s="2"/>
      <c r="I358" s="2"/>
      <c r="J358" s="2"/>
      <c r="K358" s="2"/>
      <c r="L358" s="2"/>
      <c r="M358" s="2"/>
    </row>
    <row r="359" spans="1:13" s="3" customFormat="1" x14ac:dyDescent="0.25">
      <c r="A359" s="2"/>
      <c r="B359" s="2"/>
      <c r="C359" s="2"/>
      <c r="D359" s="2"/>
      <c r="E359" s="2"/>
      <c r="F359" s="13"/>
      <c r="G359" s="13"/>
      <c r="H359" s="2"/>
      <c r="I359" s="2"/>
      <c r="J359" s="2"/>
      <c r="K359" s="2"/>
      <c r="L359" s="2"/>
      <c r="M359" s="2"/>
    </row>
    <row r="360" spans="1:13" s="3" customFormat="1" x14ac:dyDescent="0.25">
      <c r="A360" s="2"/>
      <c r="B360" s="2"/>
      <c r="C360" s="2"/>
      <c r="D360" s="2"/>
      <c r="E360" s="2"/>
      <c r="F360" s="13"/>
      <c r="G360" s="13"/>
      <c r="H360" s="2"/>
      <c r="I360" s="2"/>
      <c r="J360" s="2"/>
      <c r="K360" s="2"/>
      <c r="L360" s="2"/>
      <c r="M360" s="2"/>
    </row>
    <row r="361" spans="1:13" s="3" customFormat="1" x14ac:dyDescent="0.25">
      <c r="A361" s="2"/>
      <c r="B361" s="2"/>
      <c r="C361" s="2"/>
      <c r="D361" s="2"/>
      <c r="E361" s="2"/>
      <c r="F361" s="13"/>
      <c r="G361" s="13"/>
      <c r="H361" s="2"/>
      <c r="I361" s="2"/>
      <c r="J361" s="2"/>
      <c r="K361" s="2"/>
      <c r="L361" s="2"/>
      <c r="M361" s="2"/>
    </row>
    <row r="362" spans="1:13" s="3" customFormat="1" x14ac:dyDescent="0.25">
      <c r="A362" s="2"/>
      <c r="B362" s="2"/>
      <c r="C362" s="2"/>
      <c r="D362" s="2"/>
      <c r="E362" s="2"/>
      <c r="F362" s="13"/>
      <c r="G362" s="13"/>
      <c r="H362" s="2"/>
      <c r="I362" s="2"/>
      <c r="J362" s="2"/>
      <c r="K362" s="2"/>
      <c r="L362" s="2"/>
      <c r="M362" s="2"/>
    </row>
    <row r="363" spans="1:13" s="3" customFormat="1" x14ac:dyDescent="0.25">
      <c r="A363" s="2"/>
      <c r="B363" s="2"/>
      <c r="C363" s="2"/>
      <c r="D363" s="2"/>
      <c r="E363" s="2"/>
      <c r="F363" s="13"/>
      <c r="G363" s="13"/>
      <c r="H363" s="2"/>
      <c r="I363" s="2"/>
      <c r="J363" s="2"/>
      <c r="K363" s="2"/>
      <c r="L363" s="2"/>
      <c r="M363" s="2"/>
    </row>
    <row r="364" spans="1:13" s="3" customFormat="1" x14ac:dyDescent="0.25">
      <c r="A364" s="2"/>
      <c r="B364" s="2"/>
      <c r="C364" s="2"/>
      <c r="D364" s="2"/>
      <c r="E364" s="2"/>
      <c r="F364" s="13"/>
      <c r="G364" s="13"/>
      <c r="H364" s="2"/>
      <c r="I364" s="2"/>
      <c r="J364" s="2"/>
      <c r="K364" s="2"/>
      <c r="L364" s="2"/>
      <c r="M364" s="2"/>
    </row>
    <row r="365" spans="1:13" s="3" customFormat="1" x14ac:dyDescent="0.25">
      <c r="A365" s="2"/>
      <c r="B365" s="2"/>
      <c r="C365" s="2"/>
      <c r="D365" s="2"/>
      <c r="E365" s="2"/>
      <c r="F365" s="13"/>
      <c r="G365" s="13"/>
      <c r="H365" s="2"/>
      <c r="I365" s="2"/>
      <c r="J365" s="2"/>
      <c r="K365" s="2"/>
      <c r="L365" s="2"/>
      <c r="M365" s="2"/>
    </row>
    <row r="366" spans="1:13" s="3" customFormat="1" x14ac:dyDescent="0.25">
      <c r="A366" s="2"/>
      <c r="B366" s="2"/>
      <c r="C366" s="2"/>
      <c r="D366" s="2"/>
      <c r="E366" s="2"/>
      <c r="F366" s="13"/>
      <c r="G366" s="13"/>
      <c r="H366" s="2"/>
      <c r="I366" s="2"/>
      <c r="J366" s="2"/>
      <c r="K366" s="2"/>
      <c r="L366" s="2"/>
      <c r="M366" s="2"/>
    </row>
    <row r="367" spans="1:13" s="3" customFormat="1" x14ac:dyDescent="0.25">
      <c r="A367" s="2"/>
      <c r="B367" s="2"/>
      <c r="C367" s="2"/>
      <c r="D367" s="2"/>
      <c r="E367" s="2"/>
      <c r="F367" s="13"/>
      <c r="G367" s="13"/>
      <c r="H367" s="2"/>
      <c r="I367" s="2"/>
      <c r="J367" s="2"/>
      <c r="K367" s="2"/>
      <c r="L367" s="2"/>
      <c r="M367" s="2"/>
    </row>
    <row r="368" spans="1:13" s="3" customFormat="1" x14ac:dyDescent="0.25">
      <c r="A368" s="2"/>
      <c r="B368" s="2"/>
      <c r="C368" s="2"/>
      <c r="D368" s="2"/>
      <c r="E368" s="2"/>
      <c r="F368" s="13"/>
      <c r="G368" s="13"/>
      <c r="H368" s="2"/>
      <c r="I368" s="2"/>
      <c r="J368" s="2"/>
      <c r="K368" s="2"/>
      <c r="L368" s="2"/>
      <c r="M368" s="2"/>
    </row>
    <row r="369" spans="1:13" s="3" customFormat="1" x14ac:dyDescent="0.25">
      <c r="A369" s="2"/>
      <c r="B369" s="2"/>
      <c r="C369" s="2"/>
      <c r="D369" s="2"/>
      <c r="E369" s="2"/>
      <c r="F369" s="13"/>
      <c r="G369" s="13"/>
      <c r="H369" s="2"/>
      <c r="I369" s="2"/>
      <c r="J369" s="2"/>
      <c r="K369" s="2"/>
      <c r="L369" s="2"/>
      <c r="M369" s="2"/>
    </row>
    <row r="370" spans="1:13" s="3" customFormat="1" x14ac:dyDescent="0.25">
      <c r="A370" s="2"/>
      <c r="B370" s="2"/>
      <c r="C370" s="2"/>
      <c r="D370" s="2"/>
      <c r="E370" s="2"/>
      <c r="F370" s="13"/>
      <c r="G370" s="13"/>
      <c r="H370" s="2"/>
      <c r="I370" s="2"/>
      <c r="J370" s="2"/>
      <c r="K370" s="2"/>
      <c r="L370" s="2"/>
      <c r="M370" s="2"/>
    </row>
    <row r="371" spans="1:13" s="3" customFormat="1" x14ac:dyDescent="0.25">
      <c r="A371" s="2"/>
      <c r="B371" s="2"/>
      <c r="C371" s="2"/>
      <c r="D371" s="2"/>
      <c r="E371" s="2"/>
      <c r="F371" s="13"/>
      <c r="G371" s="13"/>
      <c r="H371" s="2"/>
      <c r="I371" s="2"/>
      <c r="J371" s="2"/>
      <c r="K371" s="2"/>
      <c r="L371" s="2"/>
      <c r="M371" s="2"/>
    </row>
    <row r="372" spans="1:13" s="3" customFormat="1" x14ac:dyDescent="0.25">
      <c r="A372" s="2"/>
      <c r="B372" s="2"/>
      <c r="C372" s="2"/>
      <c r="D372" s="2"/>
      <c r="E372" s="2"/>
      <c r="F372" s="13"/>
      <c r="G372" s="13"/>
      <c r="H372" s="2"/>
      <c r="I372" s="2"/>
      <c r="J372" s="2"/>
      <c r="K372" s="2"/>
      <c r="L372" s="2"/>
      <c r="M372" s="2"/>
    </row>
    <row r="373" spans="1:13" s="3" customFormat="1" x14ac:dyDescent="0.25">
      <c r="A373" s="2"/>
      <c r="B373" s="2"/>
      <c r="C373" s="2"/>
      <c r="D373" s="2"/>
      <c r="E373" s="2"/>
      <c r="F373" s="13"/>
      <c r="G373" s="13"/>
      <c r="H373" s="2"/>
      <c r="I373" s="2"/>
      <c r="J373" s="2"/>
      <c r="K373" s="2"/>
      <c r="L373" s="2"/>
      <c r="M373" s="2"/>
    </row>
    <row r="374" spans="1:13" s="3" customFormat="1" x14ac:dyDescent="0.25">
      <c r="A374" s="2"/>
      <c r="B374" s="2"/>
      <c r="C374" s="2"/>
      <c r="D374" s="2"/>
      <c r="E374" s="2"/>
      <c r="F374" s="13"/>
      <c r="G374" s="13"/>
      <c r="H374" s="2"/>
      <c r="I374" s="2"/>
      <c r="J374" s="2"/>
      <c r="K374" s="2"/>
      <c r="L374" s="2"/>
      <c r="M374" s="2"/>
    </row>
    <row r="375" spans="1:13" s="3" customFormat="1" x14ac:dyDescent="0.25">
      <c r="A375" s="2"/>
      <c r="B375" s="2"/>
      <c r="C375" s="2"/>
      <c r="D375" s="2"/>
      <c r="E375" s="2"/>
      <c r="F375" s="13"/>
      <c r="G375" s="13"/>
      <c r="H375" s="2"/>
      <c r="I375" s="2"/>
      <c r="J375" s="2"/>
      <c r="K375" s="2"/>
      <c r="L375" s="2"/>
      <c r="M375" s="2"/>
    </row>
    <row r="376" spans="1:13" s="3" customFormat="1" x14ac:dyDescent="0.25">
      <c r="A376" s="2"/>
      <c r="B376" s="2"/>
      <c r="C376" s="2"/>
      <c r="D376" s="2"/>
      <c r="E376" s="2"/>
      <c r="F376" s="13"/>
      <c r="G376" s="13"/>
      <c r="H376" s="2"/>
      <c r="I376" s="2"/>
      <c r="J376" s="2"/>
      <c r="K376" s="2"/>
      <c r="L376" s="2"/>
      <c r="M376" s="2"/>
    </row>
    <row r="377" spans="1:13" s="3" customFormat="1" x14ac:dyDescent="0.25">
      <c r="A377" s="2"/>
      <c r="B377" s="2"/>
      <c r="C377" s="2"/>
      <c r="D377" s="2"/>
      <c r="E377" s="2"/>
      <c r="F377" s="13"/>
      <c r="G377" s="13"/>
      <c r="H377" s="2"/>
      <c r="I377" s="2"/>
      <c r="J377" s="2"/>
      <c r="K377" s="2"/>
      <c r="L377" s="2"/>
      <c r="M377" s="2"/>
    </row>
    <row r="378" spans="1:13" s="3" customFormat="1" x14ac:dyDescent="0.25">
      <c r="A378" s="2"/>
      <c r="B378" s="2"/>
      <c r="C378" s="2"/>
      <c r="D378" s="2"/>
      <c r="E378" s="2"/>
      <c r="F378" s="13"/>
      <c r="G378" s="13"/>
      <c r="H378" s="2"/>
      <c r="I378" s="2"/>
      <c r="J378" s="2"/>
      <c r="K378" s="2"/>
      <c r="L378" s="2"/>
      <c r="M378" s="2"/>
    </row>
    <row r="379" spans="1:13" s="3" customFormat="1" x14ac:dyDescent="0.25">
      <c r="A379" s="2"/>
      <c r="B379" s="2"/>
      <c r="C379" s="2"/>
      <c r="D379" s="2"/>
      <c r="E379" s="2"/>
      <c r="F379" s="13"/>
      <c r="G379" s="13"/>
      <c r="H379" s="2"/>
      <c r="I379" s="2"/>
      <c r="J379" s="2"/>
      <c r="K379" s="2"/>
      <c r="L379" s="2"/>
      <c r="M379" s="2"/>
    </row>
    <row r="380" spans="1:13" s="3" customFormat="1" x14ac:dyDescent="0.25">
      <c r="A380" s="2"/>
      <c r="B380" s="2"/>
      <c r="C380" s="2"/>
      <c r="D380" s="2"/>
      <c r="E380" s="2"/>
      <c r="F380" s="13"/>
      <c r="G380" s="13"/>
      <c r="H380" s="2"/>
      <c r="I380" s="2"/>
      <c r="J380" s="2"/>
      <c r="K380" s="2"/>
      <c r="L380" s="2"/>
      <c r="M380" s="2"/>
    </row>
    <row r="381" spans="1:13" s="3" customFormat="1" x14ac:dyDescent="0.25">
      <c r="A381" s="2"/>
      <c r="B381" s="2"/>
      <c r="C381" s="2"/>
      <c r="D381" s="2"/>
      <c r="E381" s="2"/>
      <c r="F381" s="13"/>
      <c r="G381" s="13"/>
      <c r="H381" s="2"/>
      <c r="I381" s="2"/>
      <c r="J381" s="2"/>
      <c r="K381" s="2"/>
      <c r="L381" s="2"/>
      <c r="M381" s="2"/>
    </row>
    <row r="382" spans="1:13" s="3" customFormat="1" x14ac:dyDescent="0.25">
      <c r="A382" s="2"/>
      <c r="B382" s="2"/>
      <c r="C382" s="2"/>
      <c r="D382" s="2"/>
      <c r="E382" s="2"/>
      <c r="F382" s="13"/>
      <c r="G382" s="13"/>
      <c r="H382" s="2"/>
      <c r="I382" s="2"/>
      <c r="J382" s="2"/>
      <c r="K382" s="2"/>
      <c r="L382" s="2"/>
      <c r="M382" s="2"/>
    </row>
    <row r="383" spans="1:13" s="3" customFormat="1" x14ac:dyDescent="0.25">
      <c r="A383" s="2"/>
      <c r="B383" s="2"/>
      <c r="C383" s="2"/>
      <c r="D383" s="2"/>
      <c r="E383" s="2"/>
      <c r="F383" s="13"/>
      <c r="G383" s="13"/>
      <c r="H383" s="2"/>
      <c r="I383" s="2"/>
      <c r="J383" s="2"/>
      <c r="K383" s="2"/>
      <c r="L383" s="2"/>
      <c r="M383" s="2"/>
    </row>
    <row r="384" spans="1:13" s="3" customFormat="1" x14ac:dyDescent="0.25">
      <c r="A384" s="2"/>
      <c r="B384" s="2"/>
      <c r="C384" s="2"/>
      <c r="D384" s="2"/>
      <c r="E384" s="2"/>
      <c r="F384" s="13"/>
      <c r="G384" s="13"/>
      <c r="H384" s="2"/>
      <c r="I384" s="2"/>
      <c r="J384" s="2"/>
      <c r="K384" s="2"/>
      <c r="L384" s="2"/>
      <c r="M384" s="2"/>
    </row>
    <row r="385" spans="1:13" s="3" customFormat="1" x14ac:dyDescent="0.25">
      <c r="A385" s="2"/>
      <c r="B385" s="2"/>
      <c r="C385" s="2"/>
      <c r="D385" s="2"/>
      <c r="E385" s="2"/>
      <c r="F385" s="13"/>
      <c r="G385" s="13"/>
      <c r="H385" s="2"/>
      <c r="I385" s="2"/>
      <c r="J385" s="2"/>
      <c r="K385" s="2"/>
      <c r="L385" s="2"/>
      <c r="M385" s="2"/>
    </row>
    <row r="386" spans="1:13" s="3" customFormat="1" x14ac:dyDescent="0.25">
      <c r="A386" s="2"/>
      <c r="B386" s="2"/>
      <c r="C386" s="2"/>
      <c r="D386" s="2"/>
      <c r="E386" s="2"/>
      <c r="F386" s="13"/>
      <c r="G386" s="13"/>
      <c r="H386" s="2"/>
      <c r="I386" s="2"/>
      <c r="J386" s="2"/>
      <c r="K386" s="2"/>
      <c r="L386" s="2"/>
      <c r="M386" s="2"/>
    </row>
    <row r="387" spans="1:13" s="3" customFormat="1" x14ac:dyDescent="0.25">
      <c r="A387" s="2"/>
      <c r="B387" s="2"/>
      <c r="C387" s="2"/>
      <c r="D387" s="2"/>
      <c r="E387" s="2"/>
      <c r="F387" s="13"/>
      <c r="G387" s="13"/>
      <c r="H387" s="2"/>
      <c r="I387" s="2"/>
      <c r="J387" s="2"/>
      <c r="K387" s="2"/>
      <c r="L387" s="2"/>
      <c r="M387" s="2"/>
    </row>
    <row r="388" spans="1:13" s="3" customFormat="1" x14ac:dyDescent="0.25">
      <c r="A388" s="2"/>
      <c r="B388" s="2"/>
      <c r="C388" s="2"/>
      <c r="D388" s="2"/>
      <c r="E388" s="2"/>
      <c r="F388" s="13"/>
      <c r="G388" s="13"/>
      <c r="H388" s="2"/>
      <c r="I388" s="2"/>
      <c r="J388" s="2"/>
      <c r="K388" s="2"/>
      <c r="L388" s="2"/>
      <c r="M388" s="2"/>
    </row>
    <row r="389" spans="1:13" s="3" customFormat="1" x14ac:dyDescent="0.25">
      <c r="A389" s="2"/>
      <c r="B389" s="2"/>
      <c r="C389" s="2"/>
      <c r="D389" s="2"/>
      <c r="E389" s="2"/>
      <c r="F389" s="13"/>
      <c r="G389" s="13"/>
      <c r="H389" s="2"/>
      <c r="I389" s="2"/>
      <c r="J389" s="2"/>
      <c r="K389" s="2"/>
      <c r="L389" s="2"/>
      <c r="M389" s="2"/>
    </row>
    <row r="390" spans="1:13" s="3" customFormat="1" x14ac:dyDescent="0.25">
      <c r="A390" s="2"/>
      <c r="B390" s="2"/>
      <c r="C390" s="2"/>
      <c r="D390" s="2"/>
      <c r="E390" s="2"/>
      <c r="F390" s="13"/>
      <c r="G390" s="13"/>
      <c r="H390" s="2"/>
      <c r="I390" s="2"/>
      <c r="J390" s="2"/>
      <c r="K390" s="2"/>
      <c r="L390" s="2"/>
      <c r="M390" s="2"/>
    </row>
    <row r="391" spans="1:13" s="3" customFormat="1" x14ac:dyDescent="0.25">
      <c r="A391" s="2"/>
      <c r="B391" s="2"/>
      <c r="C391" s="2"/>
      <c r="D391" s="2"/>
      <c r="E391" s="2"/>
      <c r="F391" s="13"/>
      <c r="G391" s="13"/>
      <c r="H391" s="2"/>
      <c r="I391" s="2"/>
      <c r="J391" s="2"/>
      <c r="K391" s="2"/>
      <c r="L391" s="2"/>
      <c r="M391" s="2"/>
    </row>
    <row r="392" spans="1:13" s="3" customFormat="1" x14ac:dyDescent="0.25">
      <c r="A392" s="2"/>
      <c r="B392" s="2"/>
      <c r="C392" s="2"/>
      <c r="D392" s="2"/>
      <c r="E392" s="2"/>
      <c r="F392" s="13"/>
      <c r="G392" s="13"/>
      <c r="H392" s="2"/>
      <c r="I392" s="2"/>
      <c r="J392" s="2"/>
      <c r="K392" s="2"/>
      <c r="L392" s="2"/>
      <c r="M392" s="2"/>
    </row>
    <row r="393" spans="1:13" s="3" customFormat="1" x14ac:dyDescent="0.25">
      <c r="A393" s="2"/>
      <c r="B393" s="2"/>
      <c r="C393" s="2"/>
      <c r="D393" s="2"/>
      <c r="E393" s="2"/>
      <c r="F393" s="13"/>
      <c r="G393" s="13"/>
      <c r="H393" s="2"/>
      <c r="I393" s="2"/>
      <c r="J393" s="2"/>
      <c r="K393" s="2"/>
      <c r="L393" s="2"/>
      <c r="M393" s="2"/>
    </row>
    <row r="394" spans="1:13" s="3" customFormat="1" x14ac:dyDescent="0.25">
      <c r="A394" s="2"/>
      <c r="B394" s="2"/>
      <c r="C394" s="2"/>
      <c r="D394" s="2"/>
      <c r="E394" s="2"/>
      <c r="F394" s="13"/>
      <c r="G394" s="13"/>
      <c r="H394" s="2"/>
      <c r="I394" s="2"/>
      <c r="J394" s="2"/>
      <c r="K394" s="2"/>
      <c r="L394" s="2"/>
      <c r="M394" s="2"/>
    </row>
    <row r="395" spans="1:13" s="3" customFormat="1" x14ac:dyDescent="0.25">
      <c r="A395" s="2"/>
      <c r="B395" s="2"/>
      <c r="C395" s="2"/>
      <c r="D395" s="2"/>
      <c r="E395" s="2"/>
      <c r="F395" s="13"/>
      <c r="G395" s="13"/>
      <c r="H395" s="2"/>
      <c r="I395" s="2"/>
      <c r="J395" s="2"/>
      <c r="K395" s="2"/>
      <c r="L395" s="2"/>
      <c r="M395" s="2"/>
    </row>
    <row r="396" spans="1:13" s="3" customFormat="1" x14ac:dyDescent="0.25">
      <c r="A396" s="2"/>
      <c r="B396" s="2"/>
      <c r="C396" s="2"/>
      <c r="D396" s="2"/>
      <c r="E396" s="2"/>
      <c r="F396" s="13"/>
      <c r="G396" s="13"/>
      <c r="H396" s="2"/>
      <c r="I396" s="2"/>
      <c r="J396" s="2"/>
      <c r="K396" s="2"/>
      <c r="L396" s="2"/>
      <c r="M396" s="2"/>
    </row>
    <row r="397" spans="1:13" s="3" customFormat="1" x14ac:dyDescent="0.25">
      <c r="A397" s="2"/>
      <c r="B397" s="2"/>
      <c r="C397" s="2"/>
      <c r="D397" s="2"/>
      <c r="E397" s="2"/>
      <c r="F397" s="13"/>
      <c r="G397" s="13"/>
      <c r="H397" s="2"/>
      <c r="I397" s="2"/>
      <c r="J397" s="2"/>
      <c r="K397" s="2"/>
      <c r="L397" s="2"/>
      <c r="M397" s="2"/>
    </row>
    <row r="398" spans="1:13" s="3" customFormat="1" x14ac:dyDescent="0.25">
      <c r="A398" s="2"/>
      <c r="B398" s="2"/>
      <c r="C398" s="2"/>
      <c r="D398" s="2"/>
      <c r="E398" s="2"/>
      <c r="F398" s="13"/>
      <c r="G398" s="13"/>
      <c r="H398" s="2"/>
      <c r="I398" s="2"/>
      <c r="J398" s="2"/>
      <c r="K398" s="2"/>
      <c r="L398" s="2"/>
      <c r="M398" s="2"/>
    </row>
    <row r="399" spans="1:13" s="3" customFormat="1" x14ac:dyDescent="0.25">
      <c r="A399" s="2"/>
      <c r="B399" s="2"/>
      <c r="C399" s="2"/>
      <c r="D399" s="2"/>
      <c r="E399" s="2"/>
      <c r="F399" s="13"/>
      <c r="G399" s="13"/>
      <c r="H399" s="2"/>
      <c r="I399" s="2"/>
      <c r="J399" s="2"/>
      <c r="K399" s="2"/>
      <c r="L399" s="2"/>
      <c r="M399" s="2"/>
    </row>
    <row r="400" spans="1:13" s="3" customFormat="1" x14ac:dyDescent="0.25">
      <c r="A400" s="2"/>
      <c r="B400" s="2"/>
      <c r="C400" s="2"/>
      <c r="D400" s="2"/>
      <c r="E400" s="2"/>
      <c r="F400" s="13"/>
      <c r="G400" s="13"/>
      <c r="H400" s="2"/>
      <c r="I400" s="2"/>
      <c r="J400" s="2"/>
      <c r="K400" s="2"/>
      <c r="L400" s="2"/>
      <c r="M400" s="2"/>
    </row>
    <row r="401" spans="1:13" s="3" customFormat="1" x14ac:dyDescent="0.25">
      <c r="A401" s="2"/>
      <c r="B401" s="2"/>
      <c r="C401" s="2"/>
      <c r="D401" s="2"/>
      <c r="E401" s="2"/>
      <c r="F401" s="13"/>
      <c r="G401" s="13"/>
      <c r="H401" s="2"/>
      <c r="I401" s="2"/>
      <c r="J401" s="2"/>
      <c r="K401" s="2"/>
      <c r="L401" s="2"/>
      <c r="M401" s="2"/>
    </row>
    <row r="402" spans="1:13" s="3" customFormat="1" x14ac:dyDescent="0.25">
      <c r="A402" s="2"/>
      <c r="B402" s="2"/>
      <c r="C402" s="2"/>
      <c r="D402" s="2"/>
      <c r="E402" s="2"/>
      <c r="F402" s="13"/>
      <c r="G402" s="13"/>
      <c r="H402" s="2"/>
      <c r="I402" s="2"/>
      <c r="J402" s="2"/>
      <c r="K402" s="2"/>
      <c r="L402" s="2"/>
      <c r="M402" s="2"/>
    </row>
    <row r="403" spans="1:13" s="3" customFormat="1" x14ac:dyDescent="0.25">
      <c r="A403" s="2"/>
      <c r="B403" s="2"/>
      <c r="C403" s="2"/>
      <c r="D403" s="2"/>
      <c r="E403" s="2"/>
      <c r="F403" s="13"/>
      <c r="G403" s="13"/>
      <c r="H403" s="2"/>
      <c r="I403" s="2"/>
      <c r="J403" s="2"/>
      <c r="K403" s="2"/>
      <c r="L403" s="2"/>
      <c r="M403" s="2"/>
    </row>
    <row r="404" spans="1:13" s="3" customFormat="1" x14ac:dyDescent="0.25">
      <c r="A404" s="2"/>
      <c r="B404" s="2"/>
      <c r="C404" s="2"/>
      <c r="D404" s="2"/>
      <c r="E404" s="2"/>
      <c r="F404" s="13"/>
      <c r="G404" s="13"/>
      <c r="H404" s="2"/>
      <c r="I404" s="2"/>
      <c r="J404" s="2"/>
      <c r="K404" s="2"/>
      <c r="L404" s="2"/>
      <c r="M404" s="2"/>
    </row>
    <row r="405" spans="1:13" s="3" customFormat="1" x14ac:dyDescent="0.25">
      <c r="A405" s="2"/>
      <c r="B405" s="2"/>
      <c r="C405" s="2"/>
      <c r="D405" s="2"/>
      <c r="E405" s="2"/>
      <c r="F405" s="13"/>
      <c r="G405" s="13"/>
      <c r="H405" s="2"/>
      <c r="I405" s="2"/>
      <c r="J405" s="2"/>
      <c r="K405" s="2"/>
      <c r="L405" s="2"/>
      <c r="M405" s="2"/>
    </row>
    <row r="406" spans="1:13" s="3" customFormat="1" x14ac:dyDescent="0.25">
      <c r="A406" s="2"/>
      <c r="B406" s="2"/>
      <c r="C406" s="2"/>
      <c r="D406" s="2"/>
      <c r="E406" s="2"/>
      <c r="F406" s="13"/>
      <c r="G406" s="13"/>
      <c r="H406" s="2"/>
      <c r="I406" s="2"/>
      <c r="J406" s="2"/>
      <c r="K406" s="2"/>
      <c r="L406" s="2"/>
      <c r="M406" s="2"/>
    </row>
    <row r="407" spans="1:13" s="3" customFormat="1" x14ac:dyDescent="0.25">
      <c r="A407" s="2"/>
      <c r="B407" s="2"/>
      <c r="C407" s="2"/>
      <c r="D407" s="2"/>
      <c r="E407" s="2"/>
      <c r="F407" s="13"/>
      <c r="G407" s="13"/>
      <c r="H407" s="2"/>
      <c r="I407" s="2"/>
      <c r="J407" s="2"/>
      <c r="K407" s="2"/>
      <c r="L407" s="2"/>
      <c r="M407" s="2"/>
    </row>
    <row r="408" spans="1:13" s="3" customFormat="1" x14ac:dyDescent="0.25">
      <c r="A408" s="2"/>
      <c r="B408" s="2"/>
      <c r="C408" s="2"/>
      <c r="D408" s="2"/>
      <c r="E408" s="2"/>
      <c r="F408" s="13"/>
      <c r="G408" s="13"/>
      <c r="H408" s="2"/>
      <c r="I408" s="2"/>
      <c r="J408" s="2"/>
      <c r="K408" s="2"/>
      <c r="L408" s="2"/>
      <c r="M408" s="2"/>
    </row>
    <row r="409" spans="1:13" s="3" customFormat="1" x14ac:dyDescent="0.25">
      <c r="A409" s="2"/>
      <c r="B409" s="2"/>
      <c r="C409" s="2"/>
      <c r="D409" s="2"/>
      <c r="E409" s="2"/>
      <c r="F409" s="13"/>
      <c r="G409" s="13"/>
      <c r="H409" s="2"/>
      <c r="I409" s="2"/>
      <c r="J409" s="2"/>
      <c r="K409" s="2"/>
      <c r="L409" s="2"/>
      <c r="M409" s="2"/>
    </row>
    <row r="410" spans="1:13" s="3" customFormat="1" x14ac:dyDescent="0.25">
      <c r="A410" s="2"/>
      <c r="B410" s="2"/>
      <c r="C410" s="2"/>
      <c r="D410" s="2"/>
      <c r="E410" s="2"/>
      <c r="F410" s="13"/>
      <c r="G410" s="13"/>
      <c r="H410" s="2"/>
      <c r="I410" s="2"/>
      <c r="J410" s="2"/>
      <c r="K410" s="2"/>
      <c r="L410" s="2"/>
      <c r="M410" s="2"/>
    </row>
    <row r="411" spans="1:13" s="3" customFormat="1" x14ac:dyDescent="0.25">
      <c r="A411" s="2"/>
      <c r="B411" s="2"/>
      <c r="C411" s="2"/>
      <c r="D411" s="2"/>
      <c r="E411" s="2"/>
      <c r="F411" s="13"/>
      <c r="G411" s="13"/>
      <c r="H411" s="2"/>
      <c r="I411" s="2"/>
      <c r="J411" s="2"/>
      <c r="K411" s="2"/>
      <c r="L411" s="2"/>
      <c r="M411" s="2"/>
    </row>
    <row r="412" spans="1:13" s="3" customFormat="1" x14ac:dyDescent="0.25">
      <c r="A412" s="2"/>
      <c r="B412" s="2"/>
      <c r="C412" s="2"/>
      <c r="D412" s="2"/>
      <c r="E412" s="2"/>
      <c r="F412" s="13"/>
      <c r="G412" s="13"/>
      <c r="H412" s="2"/>
      <c r="I412" s="2"/>
      <c r="J412" s="2"/>
      <c r="K412" s="2"/>
      <c r="L412" s="2"/>
      <c r="M412" s="2"/>
    </row>
    <row r="413" spans="1:13" s="3" customFormat="1" x14ac:dyDescent="0.25">
      <c r="A413" s="2"/>
      <c r="B413" s="2"/>
      <c r="C413" s="2"/>
      <c r="D413" s="2"/>
      <c r="E413" s="2"/>
      <c r="F413" s="13"/>
      <c r="G413" s="13"/>
      <c r="H413" s="2"/>
      <c r="I413" s="2"/>
      <c r="J413" s="2"/>
      <c r="K413" s="2"/>
      <c r="L413" s="2"/>
      <c r="M413" s="2"/>
    </row>
    <row r="414" spans="1:13" s="3" customFormat="1" x14ac:dyDescent="0.25">
      <c r="A414" s="2"/>
      <c r="B414" s="2"/>
      <c r="C414" s="2"/>
      <c r="D414" s="2"/>
      <c r="E414" s="2"/>
      <c r="F414" s="13"/>
      <c r="G414" s="13"/>
      <c r="H414" s="2"/>
      <c r="I414" s="2"/>
      <c r="J414" s="2"/>
      <c r="K414" s="2"/>
      <c r="L414" s="2"/>
      <c r="M414" s="2"/>
    </row>
    <row r="415" spans="1:13" s="3" customFormat="1" x14ac:dyDescent="0.25">
      <c r="A415" s="2"/>
      <c r="B415" s="2"/>
      <c r="C415" s="2"/>
      <c r="D415" s="2"/>
      <c r="E415" s="2"/>
      <c r="F415" s="13"/>
      <c r="G415" s="13"/>
      <c r="H415" s="2"/>
      <c r="I415" s="2"/>
      <c r="J415" s="2"/>
      <c r="K415" s="2"/>
      <c r="L415" s="2"/>
      <c r="M415" s="2"/>
    </row>
    <row r="416" spans="1:13" s="3" customFormat="1" x14ac:dyDescent="0.25">
      <c r="A416" s="2"/>
      <c r="B416" s="2"/>
      <c r="C416" s="2"/>
      <c r="D416" s="2"/>
      <c r="E416" s="2"/>
      <c r="F416" s="13"/>
      <c r="G416" s="13"/>
      <c r="H416" s="2"/>
      <c r="I416" s="2"/>
      <c r="J416" s="2"/>
      <c r="K416" s="2"/>
      <c r="L416" s="2"/>
      <c r="M416" s="2"/>
    </row>
    <row r="417" spans="1:13" s="3" customFormat="1" x14ac:dyDescent="0.25">
      <c r="A417" s="2"/>
      <c r="B417" s="2"/>
      <c r="C417" s="2"/>
      <c r="D417" s="2"/>
      <c r="E417" s="2"/>
      <c r="F417" s="13"/>
      <c r="G417" s="13"/>
      <c r="H417" s="2"/>
      <c r="I417" s="2"/>
      <c r="J417" s="2"/>
      <c r="K417" s="2"/>
      <c r="L417" s="2"/>
      <c r="M417" s="2"/>
    </row>
    <row r="418" spans="1:13" s="3" customFormat="1" x14ac:dyDescent="0.25">
      <c r="A418" s="2"/>
      <c r="B418" s="2"/>
      <c r="C418" s="2"/>
      <c r="D418" s="2"/>
      <c r="E418" s="2"/>
      <c r="F418" s="13"/>
      <c r="G418" s="13"/>
      <c r="H418" s="2"/>
      <c r="I418" s="2"/>
      <c r="J418" s="2"/>
      <c r="K418" s="2"/>
      <c r="L418" s="2"/>
      <c r="M418" s="2"/>
    </row>
    <row r="419" spans="1:13" s="3" customFormat="1" x14ac:dyDescent="0.25">
      <c r="A419" s="2"/>
      <c r="B419" s="2"/>
      <c r="C419" s="2"/>
      <c r="D419" s="2"/>
      <c r="E419" s="2"/>
      <c r="F419" s="13"/>
      <c r="G419" s="13"/>
      <c r="H419" s="2"/>
      <c r="I419" s="2"/>
      <c r="J419" s="2"/>
      <c r="K419" s="2"/>
      <c r="L419" s="2"/>
      <c r="M419" s="2"/>
    </row>
    <row r="420" spans="1:13" s="3" customFormat="1" x14ac:dyDescent="0.25">
      <c r="A420" s="2"/>
      <c r="B420" s="2"/>
      <c r="C420" s="2"/>
      <c r="D420" s="2"/>
      <c r="E420" s="2"/>
      <c r="F420" s="13"/>
      <c r="G420" s="13"/>
      <c r="H420" s="2"/>
      <c r="I420" s="2"/>
      <c r="J420" s="2"/>
      <c r="K420" s="2"/>
      <c r="L420" s="2"/>
      <c r="M420" s="2"/>
    </row>
    <row r="421" spans="1:13" s="3" customFormat="1" x14ac:dyDescent="0.25">
      <c r="A421" s="2"/>
      <c r="B421" s="2"/>
      <c r="C421" s="2"/>
      <c r="D421" s="2"/>
      <c r="E421" s="2"/>
      <c r="F421" s="13"/>
      <c r="G421" s="13"/>
      <c r="H421" s="2"/>
      <c r="I421" s="2"/>
      <c r="J421" s="2"/>
      <c r="K421" s="2"/>
      <c r="L421" s="2"/>
      <c r="M421" s="2"/>
    </row>
    <row r="422" spans="1:13" s="3" customFormat="1" x14ac:dyDescent="0.25">
      <c r="A422" s="2"/>
      <c r="B422" s="2"/>
      <c r="C422" s="2"/>
      <c r="D422" s="2"/>
      <c r="E422" s="2"/>
      <c r="F422" s="13"/>
      <c r="G422" s="13"/>
      <c r="H422" s="2"/>
      <c r="I422" s="2"/>
      <c r="J422" s="2"/>
      <c r="K422" s="2"/>
      <c r="L422" s="2"/>
      <c r="M422" s="2"/>
    </row>
    <row r="423" spans="1:13" s="3" customFormat="1" x14ac:dyDescent="0.25">
      <c r="A423" s="2"/>
      <c r="B423" s="2"/>
      <c r="C423" s="2"/>
      <c r="D423" s="2"/>
      <c r="E423" s="2"/>
      <c r="F423" s="13"/>
      <c r="G423" s="13"/>
      <c r="H423" s="2"/>
      <c r="I423" s="2"/>
      <c r="J423" s="2"/>
      <c r="K423" s="2"/>
      <c r="L423" s="2"/>
      <c r="M423" s="2"/>
    </row>
    <row r="424" spans="1:13" s="3" customFormat="1" x14ac:dyDescent="0.25">
      <c r="A424" s="2"/>
      <c r="B424" s="2"/>
      <c r="C424" s="2"/>
      <c r="D424" s="2"/>
      <c r="E424" s="2"/>
      <c r="F424" s="13"/>
      <c r="G424" s="13"/>
      <c r="H424" s="2"/>
      <c r="I424" s="2"/>
      <c r="J424" s="2"/>
      <c r="K424" s="2"/>
      <c r="L424" s="2"/>
      <c r="M424" s="2"/>
    </row>
    <row r="425" spans="1:13" s="3" customFormat="1" x14ac:dyDescent="0.25">
      <c r="A425" s="2"/>
      <c r="B425" s="2"/>
      <c r="C425" s="2"/>
      <c r="D425" s="2"/>
      <c r="E425" s="2"/>
      <c r="F425" s="13"/>
      <c r="G425" s="13"/>
      <c r="H425" s="2"/>
      <c r="I425" s="2"/>
      <c r="J425" s="2"/>
      <c r="K425" s="2"/>
      <c r="L425" s="2"/>
      <c r="M425" s="2"/>
    </row>
    <row r="426" spans="1:13" s="3" customFormat="1" x14ac:dyDescent="0.25">
      <c r="A426" s="2"/>
      <c r="B426" s="2"/>
      <c r="C426" s="2"/>
      <c r="D426" s="2"/>
      <c r="E426" s="2"/>
      <c r="F426" s="13"/>
      <c r="G426" s="13"/>
      <c r="H426" s="2"/>
      <c r="I426" s="2"/>
      <c r="J426" s="2"/>
      <c r="K426" s="2"/>
      <c r="L426" s="2"/>
      <c r="M426" s="2"/>
    </row>
    <row r="427" spans="1:13" s="3" customFormat="1" x14ac:dyDescent="0.25">
      <c r="A427" s="2"/>
      <c r="B427" s="2"/>
      <c r="C427" s="2"/>
      <c r="D427" s="2"/>
      <c r="E427" s="2"/>
      <c r="F427" s="13"/>
      <c r="G427" s="13"/>
      <c r="H427" s="2"/>
      <c r="I427" s="2"/>
      <c r="J427" s="2"/>
      <c r="K427" s="2"/>
      <c r="L427" s="2"/>
      <c r="M427" s="2"/>
    </row>
    <row r="428" spans="1:13" s="3" customFormat="1" x14ac:dyDescent="0.25">
      <c r="A428" s="2"/>
      <c r="B428" s="2"/>
      <c r="C428" s="2"/>
      <c r="D428" s="2"/>
      <c r="E428" s="2"/>
      <c r="F428" s="13"/>
      <c r="G428" s="13"/>
      <c r="H428" s="2"/>
      <c r="I428" s="2"/>
      <c r="J428" s="2"/>
      <c r="K428" s="2"/>
      <c r="L428" s="2"/>
      <c r="M428" s="2"/>
    </row>
    <row r="429" spans="1:13" s="3" customFormat="1" x14ac:dyDescent="0.25">
      <c r="A429" s="2"/>
      <c r="B429" s="2"/>
      <c r="C429" s="2"/>
      <c r="D429" s="2"/>
      <c r="E429" s="2"/>
      <c r="F429" s="13"/>
      <c r="G429" s="13"/>
      <c r="H429" s="2"/>
      <c r="I429" s="2"/>
      <c r="J429" s="2"/>
      <c r="K429" s="2"/>
      <c r="L429" s="2"/>
      <c r="M429" s="2"/>
    </row>
    <row r="430" spans="1:13" s="3" customFormat="1" x14ac:dyDescent="0.25">
      <c r="A430" s="2"/>
      <c r="B430" s="2"/>
      <c r="C430" s="2"/>
      <c r="D430" s="2"/>
      <c r="E430" s="2"/>
      <c r="F430" s="13"/>
      <c r="G430" s="13"/>
      <c r="H430" s="2"/>
      <c r="I430" s="2"/>
      <c r="J430" s="2"/>
      <c r="K430" s="2"/>
      <c r="L430" s="2"/>
      <c r="M430" s="2"/>
    </row>
    <row r="431" spans="1:13" s="3" customFormat="1" x14ac:dyDescent="0.25">
      <c r="A431" s="2"/>
      <c r="B431" s="2"/>
      <c r="C431" s="2"/>
      <c r="D431" s="2"/>
      <c r="E431" s="2"/>
      <c r="F431" s="13"/>
      <c r="G431" s="13"/>
      <c r="H431" s="2"/>
      <c r="I431" s="2"/>
      <c r="J431" s="2"/>
      <c r="K431" s="2"/>
      <c r="L431" s="2"/>
      <c r="M431" s="2"/>
    </row>
    <row r="432" spans="1:13" s="3" customFormat="1" x14ac:dyDescent="0.25">
      <c r="A432" s="2"/>
      <c r="B432" s="2"/>
      <c r="C432" s="2"/>
      <c r="D432" s="2"/>
      <c r="E432" s="2"/>
      <c r="F432" s="13"/>
      <c r="G432" s="13"/>
      <c r="H432" s="2"/>
      <c r="I432" s="2"/>
      <c r="J432" s="2"/>
      <c r="K432" s="2"/>
      <c r="L432" s="2"/>
      <c r="M432" s="2"/>
    </row>
    <row r="433" spans="1:13" s="3" customFormat="1" x14ac:dyDescent="0.25">
      <c r="A433" s="2"/>
      <c r="B433" s="2"/>
      <c r="C433" s="2"/>
      <c r="D433" s="2"/>
      <c r="E433" s="2"/>
      <c r="F433" s="13"/>
      <c r="G433" s="13"/>
      <c r="H433" s="2"/>
      <c r="I433" s="2"/>
      <c r="J433" s="2"/>
      <c r="K433" s="2"/>
      <c r="L433" s="2"/>
      <c r="M433" s="2"/>
    </row>
    <row r="434" spans="1:13" s="3" customFormat="1" x14ac:dyDescent="0.25">
      <c r="A434" s="2"/>
      <c r="B434" s="2"/>
      <c r="C434" s="2"/>
      <c r="D434" s="2"/>
      <c r="E434" s="2"/>
      <c r="F434" s="13"/>
      <c r="G434" s="13"/>
      <c r="H434" s="2"/>
      <c r="I434" s="2"/>
      <c r="J434" s="2"/>
      <c r="K434" s="2"/>
      <c r="L434" s="2"/>
      <c r="M434" s="2"/>
    </row>
    <row r="435" spans="1:13" s="3" customFormat="1" x14ac:dyDescent="0.25">
      <c r="A435" s="2"/>
      <c r="B435" s="2"/>
      <c r="C435" s="2"/>
      <c r="D435" s="2"/>
      <c r="E435" s="2"/>
      <c r="F435" s="13"/>
      <c r="G435" s="13"/>
      <c r="H435" s="2"/>
      <c r="I435" s="2"/>
      <c r="J435" s="2"/>
      <c r="K435" s="2"/>
      <c r="L435" s="2"/>
      <c r="M435" s="2"/>
    </row>
    <row r="436" spans="1:13" s="3" customFormat="1" x14ac:dyDescent="0.25">
      <c r="A436" s="2"/>
      <c r="B436" s="2"/>
      <c r="C436" s="2"/>
      <c r="D436" s="2"/>
      <c r="E436" s="2"/>
      <c r="F436" s="13"/>
      <c r="G436" s="13"/>
      <c r="H436" s="2"/>
      <c r="I436" s="2"/>
      <c r="J436" s="2"/>
      <c r="K436" s="2"/>
      <c r="L436" s="2"/>
      <c r="M436" s="2"/>
    </row>
    <row r="437" spans="1:13" s="3" customFormat="1" x14ac:dyDescent="0.25">
      <c r="A437" s="2"/>
      <c r="B437" s="2"/>
      <c r="C437" s="2"/>
      <c r="D437" s="2"/>
      <c r="E437" s="2"/>
      <c r="F437" s="13"/>
      <c r="G437" s="13"/>
      <c r="H437" s="2"/>
      <c r="I437" s="2"/>
      <c r="J437" s="2"/>
      <c r="K437" s="2"/>
      <c r="L437" s="2"/>
      <c r="M437" s="2"/>
    </row>
    <row r="438" spans="1:13" s="3" customFormat="1" x14ac:dyDescent="0.25">
      <c r="A438" s="2"/>
      <c r="B438" s="2"/>
      <c r="C438" s="2"/>
      <c r="D438" s="2"/>
      <c r="E438" s="2"/>
      <c r="F438" s="13"/>
      <c r="G438" s="13"/>
      <c r="H438" s="2"/>
      <c r="I438" s="2"/>
      <c r="J438" s="2"/>
      <c r="K438" s="2"/>
      <c r="L438" s="2"/>
      <c r="M438" s="2"/>
    </row>
    <row r="439" spans="1:13" s="3" customFormat="1" x14ac:dyDescent="0.25">
      <c r="A439" s="2"/>
      <c r="B439" s="2"/>
      <c r="C439" s="2"/>
      <c r="D439" s="2"/>
      <c r="E439" s="2"/>
      <c r="F439" s="13"/>
      <c r="G439" s="13"/>
      <c r="H439" s="2"/>
      <c r="I439" s="2"/>
      <c r="J439" s="2"/>
      <c r="K439" s="2"/>
      <c r="L439" s="2"/>
      <c r="M439" s="2"/>
    </row>
    <row r="440" spans="1:13" s="3" customFormat="1" x14ac:dyDescent="0.25">
      <c r="A440" s="2"/>
      <c r="B440" s="2"/>
      <c r="C440" s="2"/>
      <c r="D440" s="2"/>
      <c r="E440" s="2"/>
      <c r="F440" s="13"/>
      <c r="G440" s="13"/>
      <c r="H440" s="2"/>
      <c r="I440" s="2"/>
      <c r="J440" s="2"/>
      <c r="K440" s="2"/>
      <c r="L440" s="2"/>
      <c r="M440" s="2"/>
    </row>
    <row r="441" spans="1:13" s="3" customFormat="1" x14ac:dyDescent="0.25">
      <c r="A441" s="2"/>
      <c r="B441" s="2"/>
      <c r="C441" s="2"/>
      <c r="D441" s="2"/>
      <c r="E441" s="2"/>
      <c r="F441" s="13"/>
      <c r="G441" s="13"/>
      <c r="H441" s="2"/>
      <c r="I441" s="2"/>
      <c r="J441" s="2"/>
      <c r="K441" s="2"/>
      <c r="L441" s="2"/>
      <c r="M441" s="2"/>
    </row>
    <row r="442" spans="1:13" s="3" customFormat="1" x14ac:dyDescent="0.25">
      <c r="A442" s="2"/>
      <c r="B442" s="2"/>
      <c r="C442" s="2"/>
      <c r="D442" s="2"/>
      <c r="E442" s="2"/>
      <c r="F442" s="13"/>
      <c r="G442" s="13"/>
      <c r="H442" s="2"/>
      <c r="I442" s="2"/>
      <c r="J442" s="2"/>
      <c r="K442" s="2"/>
      <c r="L442" s="2"/>
      <c r="M442" s="2"/>
    </row>
    <row r="443" spans="1:13" s="3" customFormat="1" x14ac:dyDescent="0.25">
      <c r="A443" s="2"/>
      <c r="B443" s="2"/>
      <c r="C443" s="2"/>
      <c r="D443" s="2"/>
      <c r="E443" s="2"/>
      <c r="F443" s="13"/>
      <c r="G443" s="13"/>
      <c r="H443" s="2"/>
      <c r="I443" s="2"/>
      <c r="J443" s="2"/>
      <c r="K443" s="2"/>
      <c r="L443" s="2"/>
      <c r="M443" s="2"/>
    </row>
    <row r="444" spans="1:13" s="3" customFormat="1" x14ac:dyDescent="0.25">
      <c r="A444" s="2"/>
      <c r="B444" s="2"/>
      <c r="C444" s="2"/>
      <c r="D444" s="2"/>
      <c r="E444" s="2"/>
      <c r="F444" s="13"/>
      <c r="G444" s="13"/>
      <c r="H444" s="2"/>
      <c r="I444" s="2"/>
      <c r="J444" s="2"/>
      <c r="K444" s="2"/>
      <c r="L444" s="2"/>
      <c r="M444" s="2"/>
    </row>
    <row r="445" spans="1:13" s="3" customFormat="1" x14ac:dyDescent="0.25">
      <c r="A445" s="2"/>
      <c r="B445" s="2"/>
      <c r="C445" s="2"/>
      <c r="D445" s="2"/>
      <c r="E445" s="2"/>
      <c r="F445" s="13"/>
      <c r="G445" s="13"/>
      <c r="H445" s="2"/>
      <c r="I445" s="2"/>
      <c r="J445" s="2"/>
      <c r="K445" s="2"/>
      <c r="L445" s="2"/>
      <c r="M445" s="2"/>
    </row>
    <row r="446" spans="1:13" s="3" customFormat="1" x14ac:dyDescent="0.25">
      <c r="A446" s="2"/>
      <c r="B446" s="2"/>
      <c r="C446" s="2"/>
      <c r="D446" s="2"/>
      <c r="E446" s="2"/>
      <c r="F446" s="13"/>
      <c r="G446" s="13"/>
      <c r="H446" s="2"/>
      <c r="I446" s="2"/>
      <c r="J446" s="2"/>
      <c r="K446" s="2"/>
      <c r="L446" s="2"/>
      <c r="M446" s="2"/>
    </row>
    <row r="447" spans="1:13" s="3" customFormat="1" x14ac:dyDescent="0.25">
      <c r="A447" s="2"/>
      <c r="B447" s="2"/>
      <c r="C447" s="2"/>
      <c r="D447" s="2"/>
      <c r="E447" s="2"/>
      <c r="F447" s="13"/>
      <c r="G447" s="13"/>
      <c r="H447" s="2"/>
      <c r="I447" s="2"/>
      <c r="J447" s="2"/>
      <c r="K447" s="2"/>
      <c r="L447" s="2"/>
      <c r="M447" s="2"/>
    </row>
    <row r="448" spans="1:13" s="3" customFormat="1" x14ac:dyDescent="0.25">
      <c r="A448" s="2"/>
      <c r="B448" s="2"/>
      <c r="C448" s="2"/>
      <c r="D448" s="2"/>
      <c r="E448" s="2"/>
      <c r="F448" s="13"/>
      <c r="G448" s="13"/>
      <c r="H448" s="2"/>
      <c r="I448" s="2"/>
      <c r="J448" s="2"/>
      <c r="K448" s="2"/>
      <c r="L448" s="2"/>
      <c r="M448" s="2"/>
    </row>
    <row r="449" spans="1:13" s="3" customFormat="1" x14ac:dyDescent="0.25">
      <c r="A449" s="2"/>
      <c r="B449" s="2"/>
      <c r="C449" s="2"/>
      <c r="D449" s="2"/>
      <c r="E449" s="2"/>
      <c r="F449" s="13"/>
      <c r="G449" s="13"/>
      <c r="H449" s="2"/>
      <c r="I449" s="2"/>
      <c r="J449" s="2"/>
      <c r="K449" s="2"/>
      <c r="L449" s="2"/>
      <c r="M449" s="2"/>
    </row>
    <row r="450" spans="1:13" s="3" customFormat="1" x14ac:dyDescent="0.25">
      <c r="A450" s="2"/>
      <c r="B450" s="2"/>
      <c r="C450" s="2"/>
      <c r="D450" s="2"/>
      <c r="E450" s="2"/>
      <c r="F450" s="13"/>
      <c r="G450" s="13"/>
      <c r="H450" s="2"/>
      <c r="I450" s="2"/>
      <c r="J450" s="2"/>
      <c r="K450" s="2"/>
      <c r="L450" s="2"/>
      <c r="M450" s="2"/>
    </row>
    <row r="451" spans="1:13" s="3" customFormat="1" x14ac:dyDescent="0.25">
      <c r="A451" s="2"/>
      <c r="B451" s="2"/>
      <c r="C451" s="2"/>
      <c r="D451" s="2"/>
      <c r="E451" s="2"/>
      <c r="F451" s="13"/>
      <c r="G451" s="13"/>
      <c r="H451" s="2"/>
      <c r="I451" s="2"/>
      <c r="J451" s="2"/>
      <c r="K451" s="2"/>
      <c r="L451" s="2"/>
      <c r="M451" s="2"/>
    </row>
    <row r="452" spans="1:13" s="3" customFormat="1" x14ac:dyDescent="0.25">
      <c r="A452" s="2"/>
      <c r="B452" s="2"/>
      <c r="C452" s="2"/>
      <c r="D452" s="2"/>
      <c r="E452" s="2"/>
      <c r="F452" s="13"/>
      <c r="G452" s="13"/>
      <c r="H452" s="2"/>
      <c r="I452" s="2"/>
      <c r="J452" s="2"/>
      <c r="K452" s="2"/>
      <c r="L452" s="2"/>
      <c r="M452" s="2"/>
    </row>
    <row r="453" spans="1:13" s="3" customFormat="1" x14ac:dyDescent="0.25">
      <c r="A453" s="2"/>
      <c r="B453" s="2"/>
      <c r="C453" s="2"/>
      <c r="D453" s="2"/>
      <c r="E453" s="2"/>
      <c r="F453" s="13"/>
      <c r="G453" s="13"/>
      <c r="H453" s="2"/>
      <c r="I453" s="2"/>
      <c r="J453" s="2"/>
      <c r="K453" s="2"/>
      <c r="L453" s="2"/>
      <c r="M453" s="2"/>
    </row>
    <row r="454" spans="1:13" s="3" customFormat="1" x14ac:dyDescent="0.25">
      <c r="A454" s="2"/>
      <c r="B454" s="2"/>
      <c r="C454" s="2"/>
      <c r="D454" s="2"/>
      <c r="E454" s="2"/>
      <c r="F454" s="13"/>
      <c r="G454" s="13"/>
      <c r="H454" s="2"/>
      <c r="I454" s="2"/>
      <c r="J454" s="2"/>
      <c r="K454" s="2"/>
      <c r="L454" s="2"/>
      <c r="M454" s="2"/>
    </row>
    <row r="455" spans="1:13" s="3" customFormat="1" x14ac:dyDescent="0.25">
      <c r="A455" s="2"/>
      <c r="B455" s="2"/>
      <c r="C455" s="2"/>
      <c r="D455" s="2"/>
      <c r="E455" s="2"/>
      <c r="F455" s="13"/>
      <c r="G455" s="13"/>
      <c r="H455" s="2"/>
      <c r="I455" s="2"/>
      <c r="J455" s="2"/>
      <c r="K455" s="2"/>
      <c r="L455" s="2"/>
      <c r="M455" s="2"/>
    </row>
    <row r="456" spans="1:13" s="3" customFormat="1" x14ac:dyDescent="0.25">
      <c r="A456" s="2"/>
      <c r="B456" s="2"/>
      <c r="C456" s="2"/>
      <c r="D456" s="2"/>
      <c r="E456" s="2"/>
      <c r="F456" s="13"/>
      <c r="G456" s="13"/>
      <c r="H456" s="2"/>
      <c r="I456" s="2"/>
      <c r="J456" s="2"/>
      <c r="K456" s="2"/>
      <c r="L456" s="2"/>
      <c r="M456" s="2"/>
    </row>
    <row r="457" spans="1:13" s="3" customFormat="1" x14ac:dyDescent="0.25">
      <c r="A457" s="2"/>
      <c r="B457" s="2"/>
      <c r="C457" s="2"/>
      <c r="D457" s="2"/>
      <c r="E457" s="2"/>
      <c r="F457" s="13"/>
      <c r="G457" s="13"/>
      <c r="H457" s="2"/>
      <c r="I457" s="2"/>
      <c r="J457" s="2"/>
      <c r="K457" s="2"/>
      <c r="L457" s="2"/>
      <c r="M457" s="2"/>
    </row>
    <row r="458" spans="1:13" s="3" customFormat="1" x14ac:dyDescent="0.25">
      <c r="A458" s="2"/>
      <c r="B458" s="2"/>
      <c r="C458" s="2"/>
      <c r="D458" s="2"/>
      <c r="E458" s="2"/>
      <c r="F458" s="13"/>
      <c r="G458" s="13"/>
      <c r="H458" s="2"/>
      <c r="I458" s="2"/>
      <c r="J458" s="2"/>
      <c r="K458" s="2"/>
      <c r="L458" s="2"/>
      <c r="M458" s="2"/>
    </row>
    <row r="459" spans="1:13" s="3" customFormat="1" x14ac:dyDescent="0.25">
      <c r="A459" s="2"/>
      <c r="B459" s="2"/>
      <c r="C459" s="2"/>
      <c r="D459" s="2"/>
      <c r="E459" s="2"/>
      <c r="F459" s="13"/>
      <c r="G459" s="13"/>
      <c r="H459" s="2"/>
      <c r="I459" s="2"/>
      <c r="J459" s="2"/>
      <c r="K459" s="2"/>
      <c r="L459" s="2"/>
      <c r="M459" s="2"/>
    </row>
    <row r="460" spans="1:13" s="3" customFormat="1" x14ac:dyDescent="0.25">
      <c r="A460" s="2"/>
      <c r="B460" s="2"/>
      <c r="C460" s="2"/>
      <c r="D460" s="2"/>
      <c r="E460" s="2"/>
      <c r="F460" s="13"/>
      <c r="G460" s="13"/>
      <c r="H460" s="2"/>
      <c r="I460" s="2"/>
      <c r="J460" s="2"/>
      <c r="K460" s="2"/>
      <c r="L460" s="2"/>
      <c r="M460" s="2"/>
    </row>
    <row r="461" spans="1:13" s="3" customFormat="1" x14ac:dyDescent="0.25">
      <c r="A461" s="2"/>
      <c r="B461" s="2"/>
      <c r="C461" s="2"/>
      <c r="D461" s="2"/>
      <c r="E461" s="2"/>
      <c r="F461" s="13"/>
      <c r="G461" s="13"/>
      <c r="H461" s="2"/>
      <c r="I461" s="2"/>
      <c r="J461" s="2"/>
      <c r="K461" s="2"/>
      <c r="L461" s="2"/>
      <c r="M461" s="2"/>
    </row>
    <row r="462" spans="1:13" s="3" customFormat="1" x14ac:dyDescent="0.25">
      <c r="A462" s="2"/>
      <c r="B462" s="2"/>
      <c r="C462" s="2"/>
      <c r="D462" s="2"/>
      <c r="E462" s="2"/>
      <c r="F462" s="13"/>
      <c r="G462" s="13"/>
      <c r="H462" s="2"/>
      <c r="I462" s="2"/>
      <c r="J462" s="2"/>
      <c r="K462" s="2"/>
      <c r="L462" s="2"/>
      <c r="M462" s="2"/>
    </row>
    <row r="463" spans="1:13" s="3" customFormat="1" x14ac:dyDescent="0.25">
      <c r="A463" s="2"/>
      <c r="B463" s="2"/>
      <c r="C463" s="2"/>
      <c r="D463" s="2"/>
      <c r="E463" s="2"/>
      <c r="F463" s="13"/>
      <c r="G463" s="13"/>
      <c r="H463" s="2"/>
      <c r="I463" s="2"/>
      <c r="J463" s="2"/>
      <c r="K463" s="2"/>
      <c r="L463" s="2"/>
      <c r="M463" s="2"/>
    </row>
    <row r="464" spans="1:13" s="3" customFormat="1" x14ac:dyDescent="0.25">
      <c r="A464" s="2"/>
      <c r="B464" s="2"/>
      <c r="C464" s="2"/>
      <c r="D464" s="2"/>
      <c r="E464" s="2"/>
      <c r="F464" s="13"/>
      <c r="G464" s="13"/>
      <c r="H464" s="2"/>
      <c r="I464" s="2"/>
      <c r="J464" s="2"/>
      <c r="K464" s="2"/>
      <c r="L464" s="2"/>
      <c r="M464" s="2"/>
    </row>
    <row r="465" spans="1:13" s="3" customFormat="1" x14ac:dyDescent="0.25">
      <c r="A465" s="2"/>
      <c r="B465" s="2"/>
      <c r="C465" s="2"/>
      <c r="D465" s="2"/>
      <c r="E465" s="2"/>
      <c r="F465" s="13"/>
      <c r="G465" s="13"/>
      <c r="H465" s="2"/>
      <c r="I465" s="2"/>
      <c r="J465" s="2"/>
      <c r="K465" s="2"/>
      <c r="L465" s="2"/>
      <c r="M465" s="2"/>
    </row>
    <row r="466" spans="1:13" s="3" customFormat="1" x14ac:dyDescent="0.25">
      <c r="A466" s="2"/>
      <c r="B466" s="2"/>
      <c r="C466" s="2"/>
      <c r="D466" s="2"/>
      <c r="E466" s="2"/>
      <c r="F466" s="13"/>
      <c r="G466" s="13"/>
      <c r="H466" s="2"/>
      <c r="I466" s="2"/>
      <c r="J466" s="2"/>
      <c r="K466" s="2"/>
      <c r="L466" s="2"/>
      <c r="M466" s="2"/>
    </row>
    <row r="467" spans="1:13" s="3" customFormat="1" x14ac:dyDescent="0.25">
      <c r="A467" s="2"/>
      <c r="B467" s="2"/>
      <c r="C467" s="2"/>
      <c r="D467" s="2"/>
      <c r="E467" s="2"/>
      <c r="F467" s="13"/>
      <c r="G467" s="13"/>
      <c r="H467" s="2"/>
      <c r="I467" s="2"/>
      <c r="J467" s="2"/>
      <c r="K467" s="2"/>
      <c r="L467" s="2"/>
      <c r="M467" s="2"/>
    </row>
    <row r="468" spans="1:13" s="3" customFormat="1" x14ac:dyDescent="0.25">
      <c r="A468" s="2"/>
      <c r="B468" s="2"/>
      <c r="C468" s="2"/>
      <c r="D468" s="2"/>
      <c r="E468" s="2"/>
      <c r="F468" s="13"/>
      <c r="G468" s="13"/>
      <c r="H468" s="2"/>
      <c r="I468" s="2"/>
      <c r="J468" s="2"/>
      <c r="K468" s="2"/>
      <c r="L468" s="2"/>
      <c r="M468" s="2"/>
    </row>
    <row r="469" spans="1:13" s="3" customFormat="1" x14ac:dyDescent="0.25">
      <c r="A469" s="2"/>
      <c r="B469" s="2"/>
      <c r="C469" s="2"/>
      <c r="D469" s="2"/>
      <c r="E469" s="2"/>
      <c r="F469" s="13"/>
      <c r="G469" s="13"/>
      <c r="H469" s="2"/>
      <c r="I469" s="2"/>
      <c r="J469" s="2"/>
      <c r="K469" s="2"/>
      <c r="L469" s="2"/>
      <c r="M469" s="2"/>
    </row>
    <row r="470" spans="1:13" s="3" customFormat="1" x14ac:dyDescent="0.25">
      <c r="A470" s="2"/>
      <c r="B470" s="2"/>
      <c r="C470" s="2"/>
      <c r="D470" s="2"/>
      <c r="E470" s="2"/>
      <c r="F470" s="13"/>
      <c r="G470" s="13"/>
      <c r="H470" s="2"/>
      <c r="I470" s="2"/>
      <c r="J470" s="2"/>
      <c r="K470" s="2"/>
      <c r="L470" s="2"/>
      <c r="M470" s="2"/>
    </row>
    <row r="471" spans="1:13" s="3" customFormat="1" x14ac:dyDescent="0.25">
      <c r="A471" s="2"/>
      <c r="B471" s="2"/>
      <c r="C471" s="2"/>
      <c r="D471" s="2"/>
      <c r="E471" s="2"/>
      <c r="F471" s="13"/>
      <c r="G471" s="13"/>
      <c r="H471" s="2"/>
      <c r="I471" s="2"/>
      <c r="J471" s="2"/>
      <c r="K471" s="2"/>
      <c r="L471" s="2"/>
      <c r="M471" s="2"/>
    </row>
    <row r="472" spans="1:13" s="3" customFormat="1" x14ac:dyDescent="0.25">
      <c r="A472" s="2"/>
      <c r="B472" s="2"/>
      <c r="C472" s="2"/>
      <c r="D472" s="2"/>
      <c r="E472" s="2"/>
      <c r="F472" s="13"/>
      <c r="G472" s="13"/>
      <c r="H472" s="2"/>
      <c r="I472" s="2"/>
      <c r="J472" s="2"/>
      <c r="K472" s="2"/>
      <c r="L472" s="2"/>
      <c r="M472" s="2"/>
    </row>
  </sheetData>
  <autoFilter ref="A3:M5" xr:uid="{42D9D2C0-E7B3-45DF-A791-D8782D984C3E}">
    <sortState xmlns:xlrd2="http://schemas.microsoft.com/office/spreadsheetml/2017/richdata2" ref="A8:M35">
      <sortCondition descending="1" ref="L3:L5"/>
    </sortState>
  </autoFilter>
  <mergeCells count="16">
    <mergeCell ref="M3:M5"/>
    <mergeCell ref="A1:K1"/>
    <mergeCell ref="L1:M1"/>
    <mergeCell ref="D3:D5"/>
    <mergeCell ref="F3:F5"/>
    <mergeCell ref="G3:G5"/>
    <mergeCell ref="H3:H5"/>
    <mergeCell ref="A2:C2"/>
    <mergeCell ref="A3:A5"/>
    <mergeCell ref="B3:B5"/>
    <mergeCell ref="C3:C5"/>
    <mergeCell ref="E3:E5"/>
    <mergeCell ref="K3:K5"/>
    <mergeCell ref="J3:J5"/>
    <mergeCell ref="L3:L5"/>
    <mergeCell ref="I3:I5"/>
  </mergeCells>
  <hyperlinks>
    <hyperlink ref="L1:M1" location="'Table of Contents'!A1" display="Click Here to Return to Table of Contents" xr:uid="{AD9D1F70-1B42-4CBB-9A08-B2C1339C12B9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39C62-455D-478E-B70C-747D2B9EBD56}">
  <sheetPr>
    <tabColor rgb="FFFF66CC"/>
  </sheetPr>
  <dimension ref="A1:V470"/>
  <sheetViews>
    <sheetView topLeftCell="B1" zoomScale="60" zoomScaleNormal="60" workbookViewId="0">
      <pane ySplit="1" topLeftCell="A2" activePane="bottomLeft" state="frozen"/>
      <selection activeCell="AP3" sqref="AP3"/>
      <selection pane="bottomLeft" activeCell="B6" sqref="B6"/>
    </sheetView>
  </sheetViews>
  <sheetFormatPr defaultColWidth="9.109375" defaultRowHeight="17.399999999999999" x14ac:dyDescent="0.25"/>
  <cols>
    <col min="1" max="1" width="18.21875" style="2" bestFit="1" customWidth="1"/>
    <col min="2" max="2" width="30.21875" style="2" customWidth="1"/>
    <col min="3" max="3" width="33.109375" style="2" customWidth="1"/>
    <col min="4" max="4" width="13.21875" style="2" bestFit="1" customWidth="1"/>
    <col min="5" max="5" width="12.33203125" style="2" customWidth="1"/>
    <col min="6" max="6" width="12.33203125" style="13" bestFit="1" customWidth="1"/>
    <col min="7" max="7" width="13.6640625" style="13" bestFit="1" customWidth="1"/>
    <col min="8" max="8" width="12.33203125" style="2" bestFit="1" customWidth="1"/>
    <col min="9" max="9" width="12.33203125" style="2" customWidth="1"/>
    <col min="10" max="10" width="13.21875" style="2" bestFit="1" customWidth="1"/>
    <col min="11" max="11" width="14.5546875" style="2" customWidth="1"/>
    <col min="12" max="12" width="14.21875" style="2" bestFit="1" customWidth="1"/>
    <col min="13" max="13" width="22.6640625" style="2" customWidth="1"/>
    <col min="14" max="21" width="8.6640625" style="1" customWidth="1"/>
    <col min="22" max="22" width="8.6640625" style="11" customWidth="1"/>
    <col min="23" max="33" width="8.6640625" style="1" customWidth="1"/>
    <col min="34" max="16384" width="9.109375" style="1"/>
  </cols>
  <sheetData>
    <row r="1" spans="1:13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 t="s">
        <v>83</v>
      </c>
      <c r="M1" s="89"/>
    </row>
    <row r="2" spans="1:13" s="4" customFormat="1" ht="48" customHeight="1" x14ac:dyDescent="0.25">
      <c r="A2" s="94" t="s">
        <v>32</v>
      </c>
      <c r="B2" s="95"/>
      <c r="C2" s="95"/>
      <c r="D2" s="21"/>
      <c r="E2" s="21"/>
      <c r="F2" s="21"/>
      <c r="G2" s="21"/>
      <c r="H2" s="21"/>
      <c r="I2" s="21"/>
      <c r="J2" s="21"/>
      <c r="K2" s="21"/>
      <c r="L2" s="21"/>
      <c r="M2" s="40"/>
    </row>
    <row r="3" spans="1:13" s="6" customFormat="1" ht="42.75" customHeight="1" x14ac:dyDescent="0.25">
      <c r="A3" s="96" t="s">
        <v>134</v>
      </c>
      <c r="B3" s="96" t="s">
        <v>1</v>
      </c>
      <c r="C3" s="84" t="s">
        <v>2</v>
      </c>
      <c r="D3" s="93" t="s">
        <v>135</v>
      </c>
      <c r="E3" s="93" t="s">
        <v>322</v>
      </c>
      <c r="F3" s="93" t="s">
        <v>489</v>
      </c>
      <c r="G3" s="87" t="s">
        <v>490</v>
      </c>
      <c r="H3" s="87" t="s">
        <v>491</v>
      </c>
      <c r="I3" s="87" t="s">
        <v>423</v>
      </c>
      <c r="J3" s="85" t="s">
        <v>492</v>
      </c>
      <c r="K3" s="87" t="s">
        <v>493</v>
      </c>
      <c r="L3" s="90" t="s">
        <v>0</v>
      </c>
      <c r="M3" s="92" t="s">
        <v>472</v>
      </c>
    </row>
    <row r="4" spans="1:13" s="5" customFormat="1" ht="9.75" customHeight="1" x14ac:dyDescent="0.25">
      <c r="A4" s="96"/>
      <c r="B4" s="96"/>
      <c r="C4" s="84"/>
      <c r="D4" s="93"/>
      <c r="E4" s="93"/>
      <c r="F4" s="93"/>
      <c r="G4" s="93"/>
      <c r="H4" s="93"/>
      <c r="I4" s="93"/>
      <c r="J4" s="86"/>
      <c r="K4" s="93"/>
      <c r="L4" s="91"/>
      <c r="M4" s="92"/>
    </row>
    <row r="5" spans="1:13" s="5" customFormat="1" ht="11.25" customHeight="1" x14ac:dyDescent="0.25">
      <c r="A5" s="96"/>
      <c r="B5" s="96"/>
      <c r="C5" s="84"/>
      <c r="D5" s="93"/>
      <c r="E5" s="93"/>
      <c r="F5" s="93"/>
      <c r="G5" s="93"/>
      <c r="H5" s="93"/>
      <c r="I5" s="93"/>
      <c r="J5" s="87"/>
      <c r="K5" s="93"/>
      <c r="L5" s="91"/>
      <c r="M5" s="92"/>
    </row>
    <row r="6" spans="1:13" s="9" customFormat="1" ht="20.100000000000001" customHeight="1" x14ac:dyDescent="0.25">
      <c r="A6" s="58"/>
      <c r="B6" s="29" t="s">
        <v>64</v>
      </c>
      <c r="C6" s="29" t="s">
        <v>60</v>
      </c>
      <c r="D6" s="8">
        <v>16</v>
      </c>
      <c r="E6" s="49"/>
      <c r="F6" s="8">
        <f>2*19</f>
        <v>38</v>
      </c>
      <c r="G6" s="53"/>
      <c r="H6" s="49"/>
      <c r="I6" s="41">
        <v>32</v>
      </c>
      <c r="J6" s="49"/>
      <c r="K6" s="8">
        <f>21*2</f>
        <v>42</v>
      </c>
      <c r="L6" s="36">
        <f t="shared" ref="L6:L23" si="0">SUM(D6:K6)</f>
        <v>128</v>
      </c>
      <c r="M6" s="69">
        <v>1</v>
      </c>
    </row>
    <row r="7" spans="1:13" s="9" customFormat="1" ht="20.100000000000001" customHeight="1" x14ac:dyDescent="0.25">
      <c r="A7" s="58"/>
      <c r="B7" s="17" t="s">
        <v>326</v>
      </c>
      <c r="C7" s="17" t="s">
        <v>327</v>
      </c>
      <c r="D7" s="8">
        <v>15</v>
      </c>
      <c r="E7" s="8">
        <v>28</v>
      </c>
      <c r="F7" s="7">
        <f>2*15</f>
        <v>30</v>
      </c>
      <c r="G7" s="49"/>
      <c r="H7" s="8">
        <v>20</v>
      </c>
      <c r="I7" s="49"/>
      <c r="J7" s="49"/>
      <c r="K7" s="49"/>
      <c r="L7" s="8">
        <f t="shared" si="0"/>
        <v>93</v>
      </c>
      <c r="M7" s="70">
        <v>2</v>
      </c>
    </row>
    <row r="8" spans="1:13" s="9" customFormat="1" ht="20.100000000000001" customHeight="1" x14ac:dyDescent="0.25">
      <c r="A8" s="58"/>
      <c r="B8" s="17" t="s">
        <v>278</v>
      </c>
      <c r="C8" s="17" t="s">
        <v>225</v>
      </c>
      <c r="D8" s="49"/>
      <c r="E8" s="49"/>
      <c r="F8" s="7">
        <f>2*24</f>
        <v>48</v>
      </c>
      <c r="G8" s="49"/>
      <c r="H8" s="49"/>
      <c r="I8" s="49"/>
      <c r="J8" s="49"/>
      <c r="K8" s="49"/>
      <c r="L8" s="8">
        <f t="shared" si="0"/>
        <v>48</v>
      </c>
      <c r="M8" s="70">
        <v>3</v>
      </c>
    </row>
    <row r="9" spans="1:13" s="10" customFormat="1" ht="20.100000000000001" customHeight="1" x14ac:dyDescent="0.25">
      <c r="A9" s="58"/>
      <c r="B9" s="16" t="s">
        <v>341</v>
      </c>
      <c r="C9" s="16" t="s">
        <v>116</v>
      </c>
      <c r="D9" s="49"/>
      <c r="E9" s="49"/>
      <c r="F9" s="7">
        <f>2*18</f>
        <v>36</v>
      </c>
      <c r="G9" s="49"/>
      <c r="H9" s="49"/>
      <c r="I9" s="41">
        <v>10</v>
      </c>
      <c r="J9" s="49"/>
      <c r="K9" s="49"/>
      <c r="L9" s="8">
        <f t="shared" si="0"/>
        <v>46</v>
      </c>
      <c r="M9" s="70">
        <v>4</v>
      </c>
    </row>
    <row r="10" spans="1:13" s="9" customFormat="1" ht="20.100000000000001" customHeight="1" x14ac:dyDescent="0.25">
      <c r="A10" s="57"/>
      <c r="B10" s="16" t="s">
        <v>351</v>
      </c>
      <c r="C10" s="16" t="s">
        <v>352</v>
      </c>
      <c r="D10" s="8">
        <v>17</v>
      </c>
      <c r="E10" s="49"/>
      <c r="F10" s="50"/>
      <c r="G10" s="49"/>
      <c r="H10" s="8">
        <v>21</v>
      </c>
      <c r="I10" s="49"/>
      <c r="J10" s="49"/>
      <c r="K10" s="49"/>
      <c r="L10" s="8">
        <f t="shared" si="0"/>
        <v>38</v>
      </c>
      <c r="M10" s="68"/>
    </row>
    <row r="11" spans="1:13" s="9" customFormat="1" ht="20.100000000000001" customHeight="1" x14ac:dyDescent="0.25">
      <c r="A11" s="57"/>
      <c r="B11" s="17" t="s">
        <v>445</v>
      </c>
      <c r="C11" s="17" t="s">
        <v>438</v>
      </c>
      <c r="D11" s="49"/>
      <c r="E11" s="49"/>
      <c r="F11" s="50"/>
      <c r="G11" s="49"/>
      <c r="H11" s="49"/>
      <c r="I11" s="8">
        <v>28</v>
      </c>
      <c r="J11" s="49"/>
      <c r="K11" s="49"/>
      <c r="L11" s="8">
        <f t="shared" si="0"/>
        <v>28</v>
      </c>
      <c r="M11" s="68"/>
    </row>
    <row r="12" spans="1:13" s="9" customFormat="1" ht="20.100000000000001" customHeight="1" x14ac:dyDescent="0.25">
      <c r="A12" s="57"/>
      <c r="B12" s="16" t="s">
        <v>435</v>
      </c>
      <c r="C12" s="17" t="s">
        <v>434</v>
      </c>
      <c r="D12" s="49"/>
      <c r="E12" s="49"/>
      <c r="F12" s="49"/>
      <c r="G12" s="49"/>
      <c r="H12" s="49"/>
      <c r="I12" s="8">
        <v>26</v>
      </c>
      <c r="J12" s="49"/>
      <c r="K12" s="49"/>
      <c r="L12" s="8">
        <f t="shared" si="0"/>
        <v>26</v>
      </c>
      <c r="M12" s="68"/>
    </row>
    <row r="13" spans="1:13" s="9" customFormat="1" ht="20.100000000000001" customHeight="1" x14ac:dyDescent="0.25">
      <c r="A13" s="56"/>
      <c r="B13" s="16" t="s">
        <v>350</v>
      </c>
      <c r="C13" s="17" t="s">
        <v>347</v>
      </c>
      <c r="D13" s="49"/>
      <c r="E13" s="49"/>
      <c r="F13" s="49"/>
      <c r="G13" s="8">
        <v>19</v>
      </c>
      <c r="H13" s="49"/>
      <c r="I13" s="49"/>
      <c r="J13" s="49"/>
      <c r="K13" s="49"/>
      <c r="L13" s="8">
        <f t="shared" si="0"/>
        <v>19</v>
      </c>
      <c r="M13" s="68"/>
    </row>
    <row r="14" spans="1:13" s="3" customFormat="1" ht="15" x14ac:dyDescent="0.25">
      <c r="A14" s="58"/>
      <c r="B14" s="16" t="s">
        <v>57</v>
      </c>
      <c r="C14" s="16" t="s">
        <v>56</v>
      </c>
      <c r="D14" s="49"/>
      <c r="E14" s="49"/>
      <c r="F14" s="49"/>
      <c r="G14" s="49"/>
      <c r="H14" s="49"/>
      <c r="I14" s="8">
        <v>16</v>
      </c>
      <c r="J14" s="49"/>
      <c r="K14" s="49"/>
      <c r="L14" s="8">
        <f t="shared" si="0"/>
        <v>16</v>
      </c>
      <c r="M14" s="70">
        <v>5</v>
      </c>
    </row>
    <row r="15" spans="1:13" s="3" customFormat="1" ht="15" x14ac:dyDescent="0.25">
      <c r="A15" s="57"/>
      <c r="B15" s="16" t="s">
        <v>422</v>
      </c>
      <c r="C15" s="16" t="s">
        <v>421</v>
      </c>
      <c r="D15" s="49"/>
      <c r="E15" s="49"/>
      <c r="F15" s="49"/>
      <c r="G15" s="49"/>
      <c r="H15" s="49"/>
      <c r="I15" s="49"/>
      <c r="J15" s="8">
        <v>14</v>
      </c>
      <c r="K15" s="49"/>
      <c r="L15" s="8">
        <f t="shared" si="0"/>
        <v>14</v>
      </c>
      <c r="M15" s="68"/>
    </row>
    <row r="16" spans="1:13" s="3" customFormat="1" ht="15" x14ac:dyDescent="0.25">
      <c r="A16" s="58"/>
      <c r="B16" s="16" t="s">
        <v>78</v>
      </c>
      <c r="C16" s="16" t="s">
        <v>381</v>
      </c>
      <c r="D16" s="49"/>
      <c r="E16" s="49"/>
      <c r="F16" s="49"/>
      <c r="G16" s="49"/>
      <c r="H16" s="8">
        <v>12</v>
      </c>
      <c r="I16" s="49"/>
      <c r="J16" s="49"/>
      <c r="K16" s="49"/>
      <c r="L16" s="8">
        <f t="shared" si="0"/>
        <v>12</v>
      </c>
      <c r="M16" s="70">
        <v>6</v>
      </c>
    </row>
    <row r="17" spans="1:13" s="3" customFormat="1" ht="15" x14ac:dyDescent="0.25">
      <c r="A17" s="58"/>
      <c r="B17" s="18" t="s">
        <v>37</v>
      </c>
      <c r="C17" s="18" t="s">
        <v>51</v>
      </c>
      <c r="D17" s="49"/>
      <c r="E17" s="49"/>
      <c r="F17" s="49"/>
      <c r="G17" s="49"/>
      <c r="H17" s="8">
        <v>5</v>
      </c>
      <c r="I17" s="49"/>
      <c r="J17" s="8">
        <v>7</v>
      </c>
      <c r="K17" s="49"/>
      <c r="L17" s="8">
        <f t="shared" si="0"/>
        <v>12</v>
      </c>
      <c r="M17" s="70">
        <v>6</v>
      </c>
    </row>
    <row r="18" spans="1:13" s="3" customFormat="1" ht="15" x14ac:dyDescent="0.25">
      <c r="A18" s="57"/>
      <c r="B18" s="16" t="s">
        <v>447</v>
      </c>
      <c r="C18" s="16" t="s">
        <v>446</v>
      </c>
      <c r="D18" s="49"/>
      <c r="E18" s="49"/>
      <c r="F18" s="49"/>
      <c r="G18" s="49"/>
      <c r="H18" s="49"/>
      <c r="I18" s="8">
        <v>12</v>
      </c>
      <c r="J18" s="49"/>
      <c r="K18" s="49"/>
      <c r="L18" s="8">
        <f t="shared" si="0"/>
        <v>12</v>
      </c>
      <c r="M18" s="8"/>
    </row>
    <row r="19" spans="1:13" s="3" customFormat="1" ht="15" x14ac:dyDescent="0.25">
      <c r="A19" s="58"/>
      <c r="B19" s="18" t="s">
        <v>103</v>
      </c>
      <c r="C19" s="18" t="s">
        <v>102</v>
      </c>
      <c r="D19" s="49"/>
      <c r="E19" s="49"/>
      <c r="F19" s="49"/>
      <c r="G19" s="49"/>
      <c r="H19" s="8">
        <v>8</v>
      </c>
      <c r="I19" s="49"/>
      <c r="J19" s="49"/>
      <c r="K19" s="49"/>
      <c r="L19" s="8">
        <f t="shared" si="0"/>
        <v>8</v>
      </c>
      <c r="M19" s="8"/>
    </row>
    <row r="20" spans="1:13" s="3" customFormat="1" ht="15" x14ac:dyDescent="0.25">
      <c r="A20" s="57"/>
      <c r="B20" s="18" t="s">
        <v>353</v>
      </c>
      <c r="C20" s="18" t="s">
        <v>354</v>
      </c>
      <c r="D20" s="49"/>
      <c r="E20" s="49"/>
      <c r="F20" s="49"/>
      <c r="G20" s="49"/>
      <c r="H20" s="49"/>
      <c r="I20" s="8">
        <v>6</v>
      </c>
      <c r="J20" s="49"/>
      <c r="K20" s="49"/>
      <c r="L20" s="8">
        <f t="shared" si="0"/>
        <v>6</v>
      </c>
      <c r="M20" s="8"/>
    </row>
    <row r="21" spans="1:13" s="3" customFormat="1" ht="15" x14ac:dyDescent="0.25">
      <c r="A21" s="56"/>
      <c r="B21" s="18" t="s">
        <v>442</v>
      </c>
      <c r="C21" s="18" t="s">
        <v>441</v>
      </c>
      <c r="D21" s="49"/>
      <c r="E21" s="49"/>
      <c r="F21" s="49"/>
      <c r="G21" s="49"/>
      <c r="H21" s="49"/>
      <c r="I21" s="42">
        <v>0</v>
      </c>
      <c r="J21" s="49"/>
      <c r="K21" s="49"/>
      <c r="L21" s="8">
        <f t="shared" si="0"/>
        <v>0</v>
      </c>
      <c r="M21" s="8"/>
    </row>
    <row r="22" spans="1:13" s="3" customFormat="1" ht="15" x14ac:dyDescent="0.25">
      <c r="A22" s="19"/>
      <c r="B22" s="18"/>
      <c r="C22" s="18"/>
      <c r="D22" s="42"/>
      <c r="E22" s="42"/>
      <c r="F22" s="42"/>
      <c r="G22" s="42"/>
      <c r="H22" s="42"/>
      <c r="I22" s="42"/>
      <c r="J22" s="42"/>
      <c r="K22" s="8"/>
      <c r="L22" s="8">
        <f t="shared" si="0"/>
        <v>0</v>
      </c>
      <c r="M22" s="8"/>
    </row>
    <row r="23" spans="1:13" s="3" customFormat="1" x14ac:dyDescent="0.25">
      <c r="A23" s="19"/>
      <c r="B23" s="18"/>
      <c r="C23" s="18"/>
      <c r="D23" s="43"/>
      <c r="E23" s="42"/>
      <c r="F23" s="45"/>
      <c r="G23" s="42"/>
      <c r="H23" s="42"/>
      <c r="I23" s="42"/>
      <c r="J23" s="44"/>
      <c r="K23" s="23"/>
      <c r="L23" s="8">
        <f t="shared" si="0"/>
        <v>0</v>
      </c>
      <c r="M23" s="23"/>
    </row>
    <row r="24" spans="1:13" s="3" customFormat="1" x14ac:dyDescent="0.25">
      <c r="F24" s="12"/>
      <c r="G24" s="12"/>
      <c r="I24" s="22"/>
      <c r="J24" s="22"/>
      <c r="K24" s="22"/>
      <c r="L24" s="22"/>
      <c r="M24" s="22"/>
    </row>
    <row r="25" spans="1:13" s="3" customFormat="1" x14ac:dyDescent="0.25">
      <c r="B25" s="24"/>
      <c r="F25" s="12"/>
      <c r="G25" s="12"/>
    </row>
    <row r="26" spans="1:13" s="3" customFormat="1" x14ac:dyDescent="0.25">
      <c r="B26" s="24"/>
      <c r="F26" s="12"/>
      <c r="G26" s="12"/>
    </row>
    <row r="27" spans="1:13" s="3" customFormat="1" x14ac:dyDescent="0.25">
      <c r="B27" s="24"/>
      <c r="F27" s="12"/>
      <c r="G27" s="12"/>
    </row>
    <row r="28" spans="1:13" s="3" customFormat="1" x14ac:dyDescent="0.25">
      <c r="B28" s="24"/>
      <c r="F28" s="12"/>
      <c r="G28" s="12"/>
    </row>
    <row r="29" spans="1:13" s="3" customFormat="1" x14ac:dyDescent="0.25">
      <c r="F29" s="12"/>
      <c r="G29" s="12"/>
    </row>
    <row r="30" spans="1:13" s="3" customFormat="1" x14ac:dyDescent="0.25">
      <c r="F30" s="12"/>
      <c r="G30" s="12"/>
    </row>
    <row r="31" spans="1:13" s="3" customFormat="1" x14ac:dyDescent="0.25">
      <c r="F31" s="12"/>
      <c r="G31" s="12"/>
    </row>
    <row r="32" spans="1:13" s="3" customFormat="1" x14ac:dyDescent="0.25">
      <c r="F32" s="12"/>
      <c r="G32" s="12"/>
    </row>
    <row r="33" spans="6:7" s="3" customFormat="1" x14ac:dyDescent="0.25">
      <c r="F33" s="12"/>
      <c r="G33" s="12"/>
    </row>
    <row r="34" spans="6:7" s="3" customFormat="1" x14ac:dyDescent="0.25">
      <c r="F34" s="12"/>
      <c r="G34" s="12"/>
    </row>
    <row r="35" spans="6:7" s="3" customFormat="1" x14ac:dyDescent="0.25">
      <c r="F35" s="12"/>
      <c r="G35" s="12"/>
    </row>
    <row r="36" spans="6:7" s="3" customFormat="1" x14ac:dyDescent="0.25">
      <c r="F36" s="12"/>
      <c r="G36" s="12"/>
    </row>
    <row r="37" spans="6:7" s="3" customFormat="1" x14ac:dyDescent="0.25">
      <c r="F37" s="12"/>
      <c r="G37" s="12"/>
    </row>
    <row r="38" spans="6:7" s="3" customFormat="1" x14ac:dyDescent="0.25">
      <c r="F38" s="12"/>
      <c r="G38" s="12"/>
    </row>
    <row r="39" spans="6:7" s="3" customFormat="1" x14ac:dyDescent="0.25">
      <c r="F39" s="12"/>
      <c r="G39" s="12"/>
    </row>
    <row r="40" spans="6:7" s="3" customFormat="1" x14ac:dyDescent="0.25">
      <c r="F40" s="12"/>
      <c r="G40" s="12"/>
    </row>
    <row r="41" spans="6:7" s="3" customFormat="1" x14ac:dyDescent="0.25">
      <c r="F41" s="12"/>
      <c r="G41" s="12"/>
    </row>
    <row r="42" spans="6:7" s="3" customFormat="1" x14ac:dyDescent="0.25">
      <c r="F42" s="12"/>
      <c r="G42" s="12"/>
    </row>
    <row r="43" spans="6:7" s="3" customFormat="1" x14ac:dyDescent="0.25">
      <c r="F43" s="12"/>
      <c r="G43" s="12"/>
    </row>
    <row r="44" spans="6:7" s="3" customFormat="1" x14ac:dyDescent="0.25">
      <c r="F44" s="12"/>
      <c r="G44" s="12"/>
    </row>
    <row r="45" spans="6:7" s="3" customFormat="1" x14ac:dyDescent="0.25">
      <c r="F45" s="12"/>
      <c r="G45" s="12"/>
    </row>
    <row r="46" spans="6:7" s="3" customFormat="1" x14ac:dyDescent="0.25">
      <c r="F46" s="12"/>
      <c r="G46" s="12"/>
    </row>
    <row r="47" spans="6:7" s="3" customFormat="1" x14ac:dyDescent="0.25">
      <c r="F47" s="12"/>
      <c r="G47" s="12"/>
    </row>
    <row r="48" spans="6:7" s="3" customFormat="1" x14ac:dyDescent="0.25">
      <c r="F48" s="12"/>
      <c r="G48" s="12"/>
    </row>
    <row r="49" spans="6:7" s="3" customFormat="1" x14ac:dyDescent="0.25">
      <c r="F49" s="12"/>
      <c r="G49" s="12"/>
    </row>
    <row r="50" spans="6:7" s="3" customFormat="1" x14ac:dyDescent="0.25">
      <c r="F50" s="12"/>
      <c r="G50" s="12"/>
    </row>
    <row r="51" spans="6:7" s="3" customFormat="1" x14ac:dyDescent="0.25">
      <c r="F51" s="12"/>
      <c r="G51" s="12"/>
    </row>
    <row r="52" spans="6:7" s="3" customFormat="1" x14ac:dyDescent="0.25">
      <c r="F52" s="12"/>
      <c r="G52" s="12"/>
    </row>
    <row r="53" spans="6:7" s="3" customFormat="1" x14ac:dyDescent="0.25">
      <c r="F53" s="12"/>
      <c r="G53" s="12"/>
    </row>
    <row r="54" spans="6:7" s="3" customFormat="1" x14ac:dyDescent="0.25">
      <c r="F54" s="12"/>
      <c r="G54" s="12"/>
    </row>
    <row r="55" spans="6:7" s="3" customFormat="1" x14ac:dyDescent="0.25">
      <c r="F55" s="12"/>
      <c r="G55" s="12"/>
    </row>
    <row r="56" spans="6:7" s="3" customFormat="1" x14ac:dyDescent="0.25">
      <c r="F56" s="12"/>
      <c r="G56" s="12"/>
    </row>
    <row r="57" spans="6:7" s="3" customFormat="1" x14ac:dyDescent="0.25">
      <c r="F57" s="12"/>
      <c r="G57" s="12"/>
    </row>
    <row r="58" spans="6:7" s="3" customFormat="1" x14ac:dyDescent="0.25">
      <c r="F58" s="12"/>
      <c r="G58" s="12"/>
    </row>
    <row r="59" spans="6:7" s="3" customFormat="1" x14ac:dyDescent="0.25">
      <c r="F59" s="12"/>
      <c r="G59" s="12"/>
    </row>
    <row r="60" spans="6:7" s="3" customFormat="1" x14ac:dyDescent="0.25">
      <c r="F60" s="12"/>
      <c r="G60" s="12"/>
    </row>
    <row r="61" spans="6:7" s="3" customFormat="1" x14ac:dyDescent="0.25">
      <c r="F61" s="12"/>
      <c r="G61" s="12"/>
    </row>
    <row r="62" spans="6:7" s="3" customFormat="1" x14ac:dyDescent="0.25">
      <c r="F62" s="12"/>
      <c r="G62" s="12"/>
    </row>
    <row r="63" spans="6:7" s="3" customFormat="1" x14ac:dyDescent="0.25">
      <c r="F63" s="12"/>
      <c r="G63" s="12"/>
    </row>
    <row r="64" spans="6:7" s="3" customFormat="1" x14ac:dyDescent="0.25">
      <c r="F64" s="12"/>
      <c r="G64" s="12"/>
    </row>
    <row r="65" spans="6:7" s="3" customFormat="1" x14ac:dyDescent="0.25">
      <c r="F65" s="12"/>
      <c r="G65" s="12"/>
    </row>
    <row r="66" spans="6:7" s="3" customFormat="1" x14ac:dyDescent="0.25">
      <c r="F66" s="12"/>
      <c r="G66" s="12"/>
    </row>
    <row r="67" spans="6:7" s="3" customFormat="1" x14ac:dyDescent="0.25">
      <c r="F67" s="12"/>
      <c r="G67" s="12"/>
    </row>
    <row r="68" spans="6:7" s="3" customFormat="1" x14ac:dyDescent="0.25">
      <c r="F68" s="12"/>
      <c r="G68" s="12"/>
    </row>
    <row r="69" spans="6:7" s="3" customFormat="1" x14ac:dyDescent="0.25">
      <c r="F69" s="12"/>
      <c r="G69" s="12"/>
    </row>
    <row r="70" spans="6:7" s="3" customFormat="1" x14ac:dyDescent="0.25">
      <c r="F70" s="12"/>
      <c r="G70" s="12"/>
    </row>
    <row r="71" spans="6:7" s="3" customFormat="1" x14ac:dyDescent="0.25">
      <c r="F71" s="12"/>
      <c r="G71" s="12"/>
    </row>
    <row r="72" spans="6:7" s="3" customFormat="1" x14ac:dyDescent="0.25">
      <c r="F72" s="12"/>
      <c r="G72" s="12"/>
    </row>
    <row r="73" spans="6:7" s="3" customFormat="1" x14ac:dyDescent="0.25">
      <c r="F73" s="12"/>
      <c r="G73" s="12"/>
    </row>
    <row r="74" spans="6:7" s="3" customFormat="1" x14ac:dyDescent="0.25">
      <c r="F74" s="12"/>
      <c r="G74" s="12"/>
    </row>
    <row r="75" spans="6:7" s="3" customFormat="1" x14ac:dyDescent="0.25">
      <c r="F75" s="12"/>
      <c r="G75" s="12"/>
    </row>
    <row r="76" spans="6:7" s="3" customFormat="1" x14ac:dyDescent="0.25">
      <c r="F76" s="12"/>
      <c r="G76" s="12"/>
    </row>
    <row r="77" spans="6:7" s="3" customFormat="1" x14ac:dyDescent="0.25">
      <c r="F77" s="12"/>
      <c r="G77" s="12"/>
    </row>
    <row r="78" spans="6:7" s="3" customFormat="1" x14ac:dyDescent="0.25">
      <c r="F78" s="12"/>
      <c r="G78" s="12"/>
    </row>
    <row r="79" spans="6:7" s="3" customFormat="1" x14ac:dyDescent="0.25">
      <c r="F79" s="12"/>
      <c r="G79" s="12"/>
    </row>
    <row r="80" spans="6:7" s="3" customFormat="1" x14ac:dyDescent="0.25">
      <c r="F80" s="12"/>
      <c r="G80" s="12"/>
    </row>
    <row r="81" spans="6:7" s="3" customFormat="1" x14ac:dyDescent="0.25">
      <c r="F81" s="12"/>
      <c r="G81" s="12"/>
    </row>
    <row r="82" spans="6:7" s="3" customFormat="1" x14ac:dyDescent="0.25">
      <c r="F82" s="12"/>
      <c r="G82" s="12"/>
    </row>
    <row r="83" spans="6:7" s="3" customFormat="1" x14ac:dyDescent="0.25">
      <c r="F83" s="12"/>
      <c r="G83" s="12"/>
    </row>
    <row r="84" spans="6:7" s="3" customFormat="1" x14ac:dyDescent="0.25">
      <c r="F84" s="12"/>
      <c r="G84" s="12"/>
    </row>
    <row r="85" spans="6:7" s="3" customFormat="1" x14ac:dyDescent="0.25">
      <c r="F85" s="12"/>
      <c r="G85" s="12"/>
    </row>
    <row r="86" spans="6:7" s="3" customFormat="1" x14ac:dyDescent="0.25">
      <c r="F86" s="12"/>
      <c r="G86" s="12"/>
    </row>
    <row r="87" spans="6:7" s="3" customFormat="1" x14ac:dyDescent="0.25">
      <c r="F87" s="12"/>
      <c r="G87" s="12"/>
    </row>
    <row r="88" spans="6:7" s="3" customFormat="1" x14ac:dyDescent="0.25">
      <c r="F88" s="12"/>
      <c r="G88" s="12"/>
    </row>
    <row r="89" spans="6:7" s="3" customFormat="1" x14ac:dyDescent="0.25">
      <c r="F89" s="12"/>
      <c r="G89" s="12"/>
    </row>
    <row r="90" spans="6:7" s="3" customFormat="1" x14ac:dyDescent="0.25">
      <c r="F90" s="12"/>
      <c r="G90" s="12"/>
    </row>
    <row r="91" spans="6:7" s="3" customFormat="1" x14ac:dyDescent="0.25">
      <c r="F91" s="12"/>
      <c r="G91" s="12"/>
    </row>
    <row r="92" spans="6:7" s="3" customFormat="1" x14ac:dyDescent="0.25">
      <c r="F92" s="12"/>
      <c r="G92" s="12"/>
    </row>
    <row r="93" spans="6:7" s="3" customFormat="1" x14ac:dyDescent="0.25">
      <c r="F93" s="12"/>
      <c r="G93" s="12"/>
    </row>
    <row r="94" spans="6:7" s="3" customFormat="1" x14ac:dyDescent="0.25">
      <c r="F94" s="12"/>
      <c r="G94" s="12"/>
    </row>
    <row r="95" spans="6:7" s="3" customFormat="1" x14ac:dyDescent="0.25">
      <c r="F95" s="12"/>
      <c r="G95" s="12"/>
    </row>
    <row r="96" spans="6:7" s="3" customFormat="1" x14ac:dyDescent="0.25">
      <c r="F96" s="12"/>
      <c r="G96" s="12"/>
    </row>
    <row r="97" spans="6:7" s="3" customFormat="1" x14ac:dyDescent="0.25">
      <c r="F97" s="12"/>
      <c r="G97" s="12"/>
    </row>
    <row r="98" spans="6:7" s="3" customFormat="1" x14ac:dyDescent="0.25">
      <c r="F98" s="12"/>
      <c r="G98" s="12"/>
    </row>
    <row r="99" spans="6:7" s="3" customFormat="1" x14ac:dyDescent="0.25">
      <c r="F99" s="12"/>
      <c r="G99" s="12"/>
    </row>
    <row r="100" spans="6:7" s="3" customFormat="1" x14ac:dyDescent="0.25">
      <c r="F100" s="12"/>
      <c r="G100" s="12"/>
    </row>
    <row r="101" spans="6:7" s="3" customFormat="1" x14ac:dyDescent="0.25">
      <c r="F101" s="12"/>
      <c r="G101" s="12"/>
    </row>
    <row r="102" spans="6:7" s="3" customFormat="1" x14ac:dyDescent="0.25">
      <c r="F102" s="12"/>
      <c r="G102" s="12"/>
    </row>
    <row r="103" spans="6:7" s="3" customFormat="1" x14ac:dyDescent="0.25">
      <c r="F103" s="12"/>
      <c r="G103" s="12"/>
    </row>
    <row r="104" spans="6:7" s="3" customFormat="1" x14ac:dyDescent="0.25">
      <c r="F104" s="12"/>
      <c r="G104" s="12"/>
    </row>
    <row r="105" spans="6:7" s="3" customFormat="1" x14ac:dyDescent="0.25">
      <c r="F105" s="12"/>
      <c r="G105" s="12"/>
    </row>
    <row r="106" spans="6:7" s="3" customFormat="1" x14ac:dyDescent="0.25">
      <c r="F106" s="12"/>
      <c r="G106" s="12"/>
    </row>
    <row r="107" spans="6:7" s="3" customFormat="1" x14ac:dyDescent="0.25">
      <c r="F107" s="12"/>
      <c r="G107" s="12"/>
    </row>
    <row r="108" spans="6:7" s="3" customFormat="1" x14ac:dyDescent="0.25">
      <c r="F108" s="12"/>
      <c r="G108" s="12"/>
    </row>
    <row r="109" spans="6:7" s="3" customFormat="1" x14ac:dyDescent="0.25">
      <c r="F109" s="12"/>
      <c r="G109" s="12"/>
    </row>
    <row r="110" spans="6:7" s="3" customFormat="1" x14ac:dyDescent="0.25">
      <c r="F110" s="12"/>
      <c r="G110" s="12"/>
    </row>
    <row r="111" spans="6:7" s="3" customFormat="1" x14ac:dyDescent="0.25">
      <c r="F111" s="12"/>
      <c r="G111" s="12"/>
    </row>
    <row r="112" spans="6:7" s="3" customFormat="1" x14ac:dyDescent="0.25">
      <c r="F112" s="12"/>
      <c r="G112" s="12"/>
    </row>
    <row r="113" spans="6:7" s="3" customFormat="1" x14ac:dyDescent="0.25">
      <c r="F113" s="12"/>
      <c r="G113" s="12"/>
    </row>
    <row r="114" spans="6:7" s="3" customFormat="1" x14ac:dyDescent="0.25">
      <c r="F114" s="12"/>
      <c r="G114" s="12"/>
    </row>
    <row r="115" spans="6:7" s="3" customFormat="1" x14ac:dyDescent="0.25">
      <c r="F115" s="12"/>
      <c r="G115" s="12"/>
    </row>
    <row r="116" spans="6:7" s="3" customFormat="1" x14ac:dyDescent="0.25">
      <c r="F116" s="12"/>
      <c r="G116" s="12"/>
    </row>
    <row r="117" spans="6:7" s="3" customFormat="1" x14ac:dyDescent="0.25">
      <c r="F117" s="12"/>
      <c r="G117" s="12"/>
    </row>
    <row r="118" spans="6:7" s="3" customFormat="1" x14ac:dyDescent="0.25">
      <c r="F118" s="12"/>
      <c r="G118" s="12"/>
    </row>
    <row r="119" spans="6:7" s="3" customFormat="1" x14ac:dyDescent="0.25">
      <c r="F119" s="12"/>
      <c r="G119" s="12"/>
    </row>
    <row r="120" spans="6:7" s="3" customFormat="1" x14ac:dyDescent="0.25">
      <c r="F120" s="12"/>
      <c r="G120" s="12"/>
    </row>
    <row r="121" spans="6:7" s="3" customFormat="1" x14ac:dyDescent="0.25">
      <c r="F121" s="12"/>
      <c r="G121" s="12"/>
    </row>
    <row r="122" spans="6:7" s="3" customFormat="1" x14ac:dyDescent="0.25">
      <c r="F122" s="12"/>
      <c r="G122" s="12"/>
    </row>
    <row r="123" spans="6:7" s="3" customFormat="1" x14ac:dyDescent="0.25">
      <c r="F123" s="12"/>
      <c r="G123" s="12"/>
    </row>
    <row r="124" spans="6:7" s="3" customFormat="1" x14ac:dyDescent="0.25">
      <c r="F124" s="12"/>
      <c r="G124" s="12"/>
    </row>
    <row r="125" spans="6:7" s="3" customFormat="1" x14ac:dyDescent="0.25">
      <c r="F125" s="12"/>
      <c r="G125" s="12"/>
    </row>
    <row r="126" spans="6:7" s="3" customFormat="1" x14ac:dyDescent="0.25">
      <c r="F126" s="12"/>
      <c r="G126" s="12"/>
    </row>
    <row r="127" spans="6:7" s="3" customFormat="1" x14ac:dyDescent="0.25">
      <c r="F127" s="12"/>
      <c r="G127" s="12"/>
    </row>
    <row r="128" spans="6:7" s="3" customFormat="1" x14ac:dyDescent="0.25">
      <c r="F128" s="12"/>
      <c r="G128" s="12"/>
    </row>
    <row r="129" spans="6:7" s="3" customFormat="1" x14ac:dyDescent="0.25">
      <c r="F129" s="12"/>
      <c r="G129" s="12"/>
    </row>
    <row r="130" spans="6:7" s="3" customFormat="1" x14ac:dyDescent="0.25">
      <c r="F130" s="12"/>
      <c r="G130" s="12"/>
    </row>
    <row r="131" spans="6:7" s="3" customFormat="1" x14ac:dyDescent="0.25">
      <c r="F131" s="12"/>
      <c r="G131" s="12"/>
    </row>
    <row r="132" spans="6:7" s="3" customFormat="1" x14ac:dyDescent="0.25">
      <c r="F132" s="12"/>
      <c r="G132" s="12"/>
    </row>
    <row r="133" spans="6:7" s="3" customFormat="1" x14ac:dyDescent="0.25">
      <c r="F133" s="12"/>
      <c r="G133" s="12"/>
    </row>
    <row r="134" spans="6:7" s="3" customFormat="1" x14ac:dyDescent="0.25">
      <c r="F134" s="12"/>
      <c r="G134" s="12"/>
    </row>
    <row r="135" spans="6:7" s="3" customFormat="1" x14ac:dyDescent="0.25">
      <c r="F135" s="12"/>
      <c r="G135" s="12"/>
    </row>
    <row r="136" spans="6:7" s="3" customFormat="1" x14ac:dyDescent="0.25">
      <c r="F136" s="12"/>
      <c r="G136" s="12"/>
    </row>
    <row r="137" spans="6:7" s="3" customFormat="1" x14ac:dyDescent="0.25">
      <c r="F137" s="12"/>
      <c r="G137" s="12"/>
    </row>
    <row r="138" spans="6:7" s="3" customFormat="1" x14ac:dyDescent="0.25">
      <c r="F138" s="12"/>
      <c r="G138" s="12"/>
    </row>
    <row r="139" spans="6:7" s="3" customFormat="1" x14ac:dyDescent="0.25">
      <c r="F139" s="12"/>
      <c r="G139" s="12"/>
    </row>
    <row r="140" spans="6:7" s="3" customFormat="1" x14ac:dyDescent="0.25">
      <c r="F140" s="12"/>
      <c r="G140" s="12"/>
    </row>
    <row r="141" spans="6:7" s="3" customFormat="1" x14ac:dyDescent="0.25">
      <c r="F141" s="12"/>
      <c r="G141" s="12"/>
    </row>
    <row r="142" spans="6:7" s="3" customFormat="1" x14ac:dyDescent="0.25">
      <c r="F142" s="12"/>
      <c r="G142" s="12"/>
    </row>
    <row r="143" spans="6:7" s="3" customFormat="1" x14ac:dyDescent="0.25">
      <c r="F143" s="12"/>
      <c r="G143" s="12"/>
    </row>
    <row r="144" spans="6:7" s="3" customFormat="1" x14ac:dyDescent="0.25">
      <c r="F144" s="12"/>
      <c r="G144" s="12"/>
    </row>
    <row r="145" spans="6:7" s="3" customFormat="1" x14ac:dyDescent="0.25">
      <c r="F145" s="12"/>
      <c r="G145" s="12"/>
    </row>
    <row r="146" spans="6:7" s="3" customFormat="1" x14ac:dyDescent="0.25">
      <c r="F146" s="12"/>
      <c r="G146" s="12"/>
    </row>
    <row r="147" spans="6:7" s="3" customFormat="1" x14ac:dyDescent="0.25">
      <c r="F147" s="12"/>
      <c r="G147" s="12"/>
    </row>
    <row r="148" spans="6:7" s="3" customFormat="1" x14ac:dyDescent="0.25">
      <c r="F148" s="12"/>
      <c r="G148" s="12"/>
    </row>
    <row r="149" spans="6:7" s="3" customFormat="1" x14ac:dyDescent="0.25">
      <c r="F149" s="12"/>
      <c r="G149" s="12"/>
    </row>
    <row r="150" spans="6:7" s="3" customFormat="1" x14ac:dyDescent="0.25">
      <c r="F150" s="12"/>
      <c r="G150" s="12"/>
    </row>
    <row r="151" spans="6:7" s="3" customFormat="1" x14ac:dyDescent="0.25">
      <c r="F151" s="12"/>
      <c r="G151" s="12"/>
    </row>
    <row r="152" spans="6:7" s="3" customFormat="1" x14ac:dyDescent="0.25">
      <c r="F152" s="12"/>
      <c r="G152" s="12"/>
    </row>
    <row r="153" spans="6:7" s="3" customFormat="1" x14ac:dyDescent="0.25">
      <c r="F153" s="12"/>
      <c r="G153" s="12"/>
    </row>
    <row r="154" spans="6:7" s="3" customFormat="1" x14ac:dyDescent="0.25">
      <c r="F154" s="12"/>
      <c r="G154" s="12"/>
    </row>
    <row r="155" spans="6:7" s="3" customFormat="1" x14ac:dyDescent="0.25">
      <c r="F155" s="12"/>
      <c r="G155" s="12"/>
    </row>
    <row r="156" spans="6:7" s="3" customFormat="1" x14ac:dyDescent="0.25">
      <c r="F156" s="12"/>
      <c r="G156" s="12"/>
    </row>
    <row r="157" spans="6:7" s="3" customFormat="1" x14ac:dyDescent="0.25">
      <c r="F157" s="12"/>
      <c r="G157" s="12"/>
    </row>
    <row r="158" spans="6:7" s="3" customFormat="1" x14ac:dyDescent="0.25">
      <c r="F158" s="12"/>
      <c r="G158" s="12"/>
    </row>
    <row r="159" spans="6:7" s="3" customFormat="1" x14ac:dyDescent="0.25">
      <c r="F159" s="12"/>
      <c r="G159" s="12"/>
    </row>
    <row r="160" spans="6:7" s="3" customFormat="1" x14ac:dyDescent="0.25">
      <c r="F160" s="12"/>
      <c r="G160" s="12"/>
    </row>
    <row r="161" spans="6:7" s="3" customFormat="1" x14ac:dyDescent="0.25">
      <c r="F161" s="12"/>
      <c r="G161" s="12"/>
    </row>
    <row r="162" spans="6:7" s="3" customFormat="1" x14ac:dyDescent="0.25">
      <c r="F162" s="12"/>
      <c r="G162" s="12"/>
    </row>
    <row r="163" spans="6:7" s="3" customFormat="1" x14ac:dyDescent="0.25">
      <c r="F163" s="12"/>
      <c r="G163" s="12"/>
    </row>
    <row r="164" spans="6:7" s="3" customFormat="1" x14ac:dyDescent="0.25">
      <c r="F164" s="12"/>
      <c r="G164" s="12"/>
    </row>
    <row r="165" spans="6:7" s="3" customFormat="1" x14ac:dyDescent="0.25">
      <c r="F165" s="12"/>
      <c r="G165" s="12"/>
    </row>
    <row r="166" spans="6:7" s="3" customFormat="1" x14ac:dyDescent="0.25">
      <c r="F166" s="12"/>
      <c r="G166" s="12"/>
    </row>
    <row r="167" spans="6:7" s="3" customFormat="1" x14ac:dyDescent="0.25">
      <c r="F167" s="12"/>
      <c r="G167" s="12"/>
    </row>
    <row r="168" spans="6:7" s="3" customFormat="1" x14ac:dyDescent="0.25">
      <c r="F168" s="12"/>
      <c r="G168" s="12"/>
    </row>
    <row r="169" spans="6:7" s="3" customFormat="1" x14ac:dyDescent="0.25">
      <c r="F169" s="12"/>
      <c r="G169" s="12"/>
    </row>
    <row r="170" spans="6:7" s="3" customFormat="1" x14ac:dyDescent="0.25">
      <c r="F170" s="12"/>
      <c r="G170" s="12"/>
    </row>
    <row r="171" spans="6:7" s="3" customFormat="1" x14ac:dyDescent="0.25">
      <c r="F171" s="12"/>
      <c r="G171" s="12"/>
    </row>
    <row r="172" spans="6:7" s="3" customFormat="1" x14ac:dyDescent="0.25">
      <c r="F172" s="12"/>
      <c r="G172" s="12"/>
    </row>
    <row r="173" spans="6:7" s="3" customFormat="1" x14ac:dyDescent="0.25">
      <c r="F173" s="12"/>
      <c r="G173" s="12"/>
    </row>
    <row r="174" spans="6:7" s="3" customFormat="1" x14ac:dyDescent="0.25">
      <c r="F174" s="12"/>
      <c r="G174" s="12"/>
    </row>
    <row r="175" spans="6:7" s="3" customFormat="1" x14ac:dyDescent="0.25">
      <c r="F175" s="12"/>
      <c r="G175" s="12"/>
    </row>
    <row r="176" spans="6:7" s="3" customFormat="1" x14ac:dyDescent="0.25">
      <c r="F176" s="12"/>
      <c r="G176" s="12"/>
    </row>
    <row r="177" spans="6:7" s="3" customFormat="1" x14ac:dyDescent="0.25">
      <c r="F177" s="12"/>
      <c r="G177" s="12"/>
    </row>
    <row r="178" spans="6:7" s="3" customFormat="1" x14ac:dyDescent="0.25">
      <c r="F178" s="12"/>
      <c r="G178" s="12"/>
    </row>
    <row r="179" spans="6:7" s="3" customFormat="1" x14ac:dyDescent="0.25">
      <c r="F179" s="12"/>
      <c r="G179" s="12"/>
    </row>
    <row r="180" spans="6:7" s="3" customFormat="1" x14ac:dyDescent="0.25">
      <c r="F180" s="12"/>
      <c r="G180" s="12"/>
    </row>
    <row r="181" spans="6:7" s="3" customFormat="1" x14ac:dyDescent="0.25">
      <c r="F181" s="12"/>
      <c r="G181" s="12"/>
    </row>
    <row r="182" spans="6:7" s="3" customFormat="1" x14ac:dyDescent="0.25">
      <c r="F182" s="12"/>
      <c r="G182" s="12"/>
    </row>
    <row r="183" spans="6:7" s="3" customFormat="1" x14ac:dyDescent="0.25">
      <c r="F183" s="12"/>
      <c r="G183" s="12"/>
    </row>
    <row r="184" spans="6:7" s="3" customFormat="1" x14ac:dyDescent="0.25">
      <c r="F184" s="12"/>
      <c r="G184" s="12"/>
    </row>
    <row r="185" spans="6:7" s="3" customFormat="1" x14ac:dyDescent="0.25">
      <c r="F185" s="12"/>
      <c r="G185" s="12"/>
    </row>
    <row r="186" spans="6:7" s="3" customFormat="1" x14ac:dyDescent="0.25">
      <c r="F186" s="12"/>
      <c r="G186" s="12"/>
    </row>
    <row r="187" spans="6:7" s="3" customFormat="1" x14ac:dyDescent="0.25">
      <c r="F187" s="12"/>
      <c r="G187" s="12"/>
    </row>
    <row r="188" spans="6:7" s="3" customFormat="1" x14ac:dyDescent="0.25">
      <c r="F188" s="12"/>
      <c r="G188" s="12"/>
    </row>
    <row r="189" spans="6:7" s="3" customFormat="1" x14ac:dyDescent="0.25">
      <c r="F189" s="12"/>
      <c r="G189" s="12"/>
    </row>
    <row r="190" spans="6:7" s="3" customFormat="1" x14ac:dyDescent="0.25">
      <c r="F190" s="12"/>
      <c r="G190" s="12"/>
    </row>
    <row r="191" spans="6:7" s="3" customFormat="1" x14ac:dyDescent="0.25">
      <c r="F191" s="12"/>
      <c r="G191" s="12"/>
    </row>
    <row r="192" spans="6:7" s="3" customFormat="1" x14ac:dyDescent="0.25">
      <c r="F192" s="12"/>
      <c r="G192" s="12"/>
    </row>
    <row r="193" spans="6:7" s="3" customFormat="1" x14ac:dyDescent="0.25">
      <c r="F193" s="12"/>
      <c r="G193" s="12"/>
    </row>
    <row r="194" spans="6:7" s="3" customFormat="1" x14ac:dyDescent="0.25">
      <c r="F194" s="12"/>
      <c r="G194" s="12"/>
    </row>
    <row r="195" spans="6:7" s="3" customFormat="1" x14ac:dyDescent="0.25">
      <c r="F195" s="12"/>
      <c r="G195" s="12"/>
    </row>
    <row r="196" spans="6:7" s="3" customFormat="1" x14ac:dyDescent="0.25">
      <c r="F196" s="12"/>
      <c r="G196" s="12"/>
    </row>
    <row r="197" spans="6:7" s="3" customFormat="1" x14ac:dyDescent="0.25">
      <c r="F197" s="12"/>
      <c r="G197" s="12"/>
    </row>
    <row r="198" spans="6:7" s="3" customFormat="1" x14ac:dyDescent="0.25">
      <c r="F198" s="12"/>
      <c r="G198" s="12"/>
    </row>
    <row r="199" spans="6:7" s="3" customFormat="1" x14ac:dyDescent="0.25">
      <c r="F199" s="12"/>
      <c r="G199" s="12"/>
    </row>
    <row r="200" spans="6:7" s="3" customFormat="1" x14ac:dyDescent="0.25">
      <c r="F200" s="12"/>
      <c r="G200" s="12"/>
    </row>
    <row r="201" spans="6:7" s="3" customFormat="1" x14ac:dyDescent="0.25">
      <c r="F201" s="12"/>
      <c r="G201" s="12"/>
    </row>
    <row r="202" spans="6:7" s="3" customFormat="1" x14ac:dyDescent="0.25">
      <c r="F202" s="12"/>
      <c r="G202" s="12"/>
    </row>
    <row r="203" spans="6:7" s="3" customFormat="1" x14ac:dyDescent="0.25">
      <c r="F203" s="12"/>
      <c r="G203" s="12"/>
    </row>
    <row r="204" spans="6:7" s="3" customFormat="1" x14ac:dyDescent="0.25">
      <c r="F204" s="12"/>
      <c r="G204" s="12"/>
    </row>
    <row r="205" spans="6:7" s="3" customFormat="1" x14ac:dyDescent="0.25">
      <c r="F205" s="12"/>
      <c r="G205" s="12"/>
    </row>
    <row r="206" spans="6:7" s="3" customFormat="1" x14ac:dyDescent="0.25">
      <c r="F206" s="12"/>
      <c r="G206" s="12"/>
    </row>
    <row r="207" spans="6:7" s="3" customFormat="1" x14ac:dyDescent="0.25">
      <c r="F207" s="12"/>
      <c r="G207" s="12"/>
    </row>
    <row r="208" spans="6:7" s="3" customFormat="1" x14ac:dyDescent="0.25">
      <c r="F208" s="12"/>
      <c r="G208" s="12"/>
    </row>
    <row r="209" spans="6:7" s="3" customFormat="1" x14ac:dyDescent="0.25">
      <c r="F209" s="12"/>
      <c r="G209" s="12"/>
    </row>
    <row r="210" spans="6:7" s="3" customFormat="1" x14ac:dyDescent="0.25">
      <c r="F210" s="12"/>
      <c r="G210" s="12"/>
    </row>
    <row r="211" spans="6:7" s="3" customFormat="1" x14ac:dyDescent="0.25">
      <c r="F211" s="12"/>
      <c r="G211" s="12"/>
    </row>
    <row r="212" spans="6:7" s="3" customFormat="1" x14ac:dyDescent="0.25">
      <c r="F212" s="12"/>
      <c r="G212" s="12"/>
    </row>
    <row r="213" spans="6:7" s="3" customFormat="1" x14ac:dyDescent="0.25">
      <c r="F213" s="12"/>
      <c r="G213" s="12"/>
    </row>
    <row r="214" spans="6:7" s="3" customFormat="1" x14ac:dyDescent="0.25">
      <c r="F214" s="12"/>
      <c r="G214" s="12"/>
    </row>
    <row r="215" spans="6:7" s="3" customFormat="1" x14ac:dyDescent="0.25">
      <c r="F215" s="12"/>
      <c r="G215" s="12"/>
    </row>
    <row r="216" spans="6:7" s="3" customFormat="1" x14ac:dyDescent="0.25">
      <c r="F216" s="12"/>
      <c r="G216" s="12"/>
    </row>
    <row r="217" spans="6:7" s="3" customFormat="1" x14ac:dyDescent="0.25">
      <c r="F217" s="12"/>
      <c r="G217" s="12"/>
    </row>
    <row r="218" spans="6:7" s="3" customFormat="1" x14ac:dyDescent="0.25">
      <c r="F218" s="12"/>
      <c r="G218" s="12"/>
    </row>
    <row r="219" spans="6:7" s="3" customFormat="1" x14ac:dyDescent="0.25">
      <c r="F219" s="12"/>
      <c r="G219" s="12"/>
    </row>
    <row r="220" spans="6:7" s="3" customFormat="1" x14ac:dyDescent="0.25">
      <c r="F220" s="12"/>
      <c r="G220" s="12"/>
    </row>
    <row r="221" spans="6:7" s="3" customFormat="1" x14ac:dyDescent="0.25">
      <c r="F221" s="12"/>
      <c r="G221" s="12"/>
    </row>
    <row r="222" spans="6:7" s="3" customFormat="1" x14ac:dyDescent="0.25">
      <c r="F222" s="12"/>
      <c r="G222" s="12"/>
    </row>
    <row r="223" spans="6:7" s="3" customFormat="1" x14ac:dyDescent="0.25">
      <c r="F223" s="12"/>
      <c r="G223" s="12"/>
    </row>
    <row r="224" spans="6:7" s="3" customFormat="1" x14ac:dyDescent="0.25">
      <c r="F224" s="12"/>
      <c r="G224" s="12"/>
    </row>
    <row r="225" spans="6:7" s="3" customFormat="1" x14ac:dyDescent="0.25">
      <c r="F225" s="12"/>
      <c r="G225" s="12"/>
    </row>
    <row r="226" spans="6:7" s="3" customFormat="1" x14ac:dyDescent="0.25">
      <c r="F226" s="12"/>
      <c r="G226" s="12"/>
    </row>
    <row r="227" spans="6:7" s="3" customFormat="1" x14ac:dyDescent="0.25">
      <c r="F227" s="12"/>
      <c r="G227" s="12"/>
    </row>
    <row r="228" spans="6:7" s="3" customFormat="1" x14ac:dyDescent="0.25">
      <c r="F228" s="12"/>
      <c r="G228" s="12"/>
    </row>
    <row r="229" spans="6:7" s="3" customFormat="1" x14ac:dyDescent="0.25">
      <c r="F229" s="12"/>
      <c r="G229" s="12"/>
    </row>
    <row r="230" spans="6:7" s="3" customFormat="1" x14ac:dyDescent="0.25">
      <c r="F230" s="12"/>
      <c r="G230" s="12"/>
    </row>
    <row r="231" spans="6:7" s="3" customFormat="1" x14ac:dyDescent="0.25">
      <c r="F231" s="12"/>
      <c r="G231" s="12"/>
    </row>
    <row r="232" spans="6:7" s="3" customFormat="1" x14ac:dyDescent="0.25">
      <c r="F232" s="12"/>
      <c r="G232" s="12"/>
    </row>
    <row r="233" spans="6:7" s="3" customFormat="1" x14ac:dyDescent="0.25">
      <c r="F233" s="12"/>
      <c r="G233" s="12"/>
    </row>
    <row r="234" spans="6:7" s="3" customFormat="1" x14ac:dyDescent="0.25">
      <c r="F234" s="12"/>
      <c r="G234" s="12"/>
    </row>
    <row r="235" spans="6:7" s="3" customFormat="1" x14ac:dyDescent="0.25">
      <c r="F235" s="12"/>
      <c r="G235" s="12"/>
    </row>
    <row r="236" spans="6:7" s="3" customFormat="1" x14ac:dyDescent="0.25">
      <c r="F236" s="12"/>
      <c r="G236" s="12"/>
    </row>
    <row r="237" spans="6:7" s="3" customFormat="1" x14ac:dyDescent="0.25">
      <c r="F237" s="12"/>
      <c r="G237" s="12"/>
    </row>
    <row r="238" spans="6:7" s="3" customFormat="1" x14ac:dyDescent="0.25">
      <c r="F238" s="12"/>
      <c r="G238" s="12"/>
    </row>
    <row r="239" spans="6:7" s="3" customFormat="1" x14ac:dyDescent="0.25">
      <c r="F239" s="12"/>
      <c r="G239" s="12"/>
    </row>
    <row r="240" spans="6:7" s="3" customFormat="1" x14ac:dyDescent="0.25">
      <c r="F240" s="12"/>
      <c r="G240" s="12"/>
    </row>
    <row r="241" spans="6:7" s="3" customFormat="1" x14ac:dyDescent="0.25">
      <c r="F241" s="12"/>
      <c r="G241" s="12"/>
    </row>
    <row r="242" spans="6:7" s="3" customFormat="1" x14ac:dyDescent="0.25">
      <c r="F242" s="12"/>
      <c r="G242" s="12"/>
    </row>
    <row r="243" spans="6:7" s="3" customFormat="1" x14ac:dyDescent="0.25">
      <c r="F243" s="12"/>
      <c r="G243" s="12"/>
    </row>
    <row r="244" spans="6:7" s="3" customFormat="1" x14ac:dyDescent="0.25">
      <c r="F244" s="12"/>
      <c r="G244" s="12"/>
    </row>
    <row r="245" spans="6:7" s="3" customFormat="1" x14ac:dyDescent="0.25">
      <c r="F245" s="12"/>
      <c r="G245" s="12"/>
    </row>
    <row r="246" spans="6:7" s="3" customFormat="1" x14ac:dyDescent="0.25">
      <c r="F246" s="12"/>
      <c r="G246" s="12"/>
    </row>
    <row r="247" spans="6:7" s="3" customFormat="1" x14ac:dyDescent="0.25">
      <c r="F247" s="12"/>
      <c r="G247" s="12"/>
    </row>
    <row r="248" spans="6:7" s="3" customFormat="1" x14ac:dyDescent="0.25">
      <c r="F248" s="12"/>
      <c r="G248" s="12"/>
    </row>
    <row r="249" spans="6:7" s="3" customFormat="1" x14ac:dyDescent="0.25">
      <c r="F249" s="12"/>
      <c r="G249" s="12"/>
    </row>
    <row r="250" spans="6:7" s="3" customFormat="1" x14ac:dyDescent="0.25">
      <c r="F250" s="12"/>
      <c r="G250" s="12"/>
    </row>
    <row r="251" spans="6:7" s="3" customFormat="1" x14ac:dyDescent="0.25">
      <c r="F251" s="12"/>
      <c r="G251" s="12"/>
    </row>
    <row r="252" spans="6:7" s="3" customFormat="1" x14ac:dyDescent="0.25">
      <c r="F252" s="12"/>
      <c r="G252" s="12"/>
    </row>
    <row r="253" spans="6:7" s="3" customFormat="1" x14ac:dyDescent="0.25">
      <c r="F253" s="12"/>
      <c r="G253" s="12"/>
    </row>
    <row r="254" spans="6:7" s="3" customFormat="1" x14ac:dyDescent="0.25">
      <c r="F254" s="12"/>
      <c r="G254" s="12"/>
    </row>
    <row r="255" spans="6:7" s="3" customFormat="1" x14ac:dyDescent="0.25">
      <c r="F255" s="12"/>
      <c r="G255" s="12"/>
    </row>
    <row r="256" spans="6:7" s="3" customFormat="1" x14ac:dyDescent="0.25">
      <c r="F256" s="12"/>
      <c r="G256" s="12"/>
    </row>
    <row r="257" spans="6:7" s="3" customFormat="1" x14ac:dyDescent="0.25">
      <c r="F257" s="12"/>
      <c r="G257" s="12"/>
    </row>
    <row r="258" spans="6:7" s="3" customFormat="1" x14ac:dyDescent="0.25">
      <c r="F258" s="12"/>
      <c r="G258" s="12"/>
    </row>
    <row r="259" spans="6:7" s="3" customFormat="1" x14ac:dyDescent="0.25">
      <c r="F259" s="12"/>
      <c r="G259" s="12"/>
    </row>
    <row r="260" spans="6:7" s="3" customFormat="1" x14ac:dyDescent="0.25">
      <c r="F260" s="12"/>
      <c r="G260" s="12"/>
    </row>
    <row r="261" spans="6:7" s="3" customFormat="1" x14ac:dyDescent="0.25">
      <c r="F261" s="12"/>
      <c r="G261" s="12"/>
    </row>
    <row r="262" spans="6:7" s="3" customFormat="1" x14ac:dyDescent="0.25">
      <c r="F262" s="12"/>
      <c r="G262" s="12"/>
    </row>
    <row r="263" spans="6:7" s="3" customFormat="1" x14ac:dyDescent="0.25">
      <c r="F263" s="12"/>
      <c r="G263" s="12"/>
    </row>
    <row r="264" spans="6:7" s="3" customFormat="1" x14ac:dyDescent="0.25">
      <c r="F264" s="12"/>
      <c r="G264" s="12"/>
    </row>
    <row r="265" spans="6:7" s="3" customFormat="1" x14ac:dyDescent="0.25">
      <c r="F265" s="12"/>
      <c r="G265" s="12"/>
    </row>
    <row r="266" spans="6:7" s="3" customFormat="1" x14ac:dyDescent="0.25">
      <c r="F266" s="12"/>
      <c r="G266" s="12"/>
    </row>
    <row r="267" spans="6:7" s="3" customFormat="1" x14ac:dyDescent="0.25">
      <c r="F267" s="12"/>
      <c r="G267" s="12"/>
    </row>
    <row r="268" spans="6:7" s="3" customFormat="1" x14ac:dyDescent="0.25">
      <c r="F268" s="12"/>
      <c r="G268" s="12"/>
    </row>
    <row r="269" spans="6:7" s="3" customFormat="1" x14ac:dyDescent="0.25">
      <c r="F269" s="12"/>
      <c r="G269" s="12"/>
    </row>
    <row r="270" spans="6:7" s="3" customFormat="1" x14ac:dyDescent="0.25">
      <c r="F270" s="12"/>
      <c r="G270" s="12"/>
    </row>
    <row r="271" spans="6:7" s="3" customFormat="1" x14ac:dyDescent="0.25">
      <c r="F271" s="12"/>
      <c r="G271" s="12"/>
    </row>
    <row r="272" spans="6:7" s="3" customFormat="1" x14ac:dyDescent="0.25">
      <c r="F272" s="12"/>
      <c r="G272" s="12"/>
    </row>
    <row r="273" spans="6:7" s="3" customFormat="1" x14ac:dyDescent="0.25">
      <c r="F273" s="12"/>
      <c r="G273" s="12"/>
    </row>
    <row r="274" spans="6:7" s="3" customFormat="1" x14ac:dyDescent="0.25">
      <c r="F274" s="12"/>
      <c r="G274" s="12"/>
    </row>
    <row r="275" spans="6:7" s="3" customFormat="1" x14ac:dyDescent="0.25">
      <c r="F275" s="12"/>
      <c r="G275" s="12"/>
    </row>
    <row r="276" spans="6:7" s="3" customFormat="1" x14ac:dyDescent="0.25">
      <c r="F276" s="12"/>
      <c r="G276" s="12"/>
    </row>
    <row r="277" spans="6:7" s="3" customFormat="1" x14ac:dyDescent="0.25">
      <c r="F277" s="12"/>
      <c r="G277" s="12"/>
    </row>
    <row r="278" spans="6:7" s="3" customFormat="1" x14ac:dyDescent="0.25">
      <c r="F278" s="12"/>
      <c r="G278" s="12"/>
    </row>
    <row r="279" spans="6:7" s="3" customFormat="1" x14ac:dyDescent="0.25">
      <c r="F279" s="12"/>
      <c r="G279" s="12"/>
    </row>
    <row r="280" spans="6:7" s="3" customFormat="1" x14ac:dyDescent="0.25">
      <c r="F280" s="12"/>
      <c r="G280" s="12"/>
    </row>
    <row r="281" spans="6:7" s="3" customFormat="1" x14ac:dyDescent="0.25">
      <c r="F281" s="12"/>
      <c r="G281" s="12"/>
    </row>
    <row r="282" spans="6:7" s="3" customFormat="1" x14ac:dyDescent="0.25">
      <c r="F282" s="12"/>
      <c r="G282" s="12"/>
    </row>
    <row r="283" spans="6:7" s="3" customFormat="1" x14ac:dyDescent="0.25">
      <c r="F283" s="12"/>
      <c r="G283" s="12"/>
    </row>
    <row r="284" spans="6:7" s="3" customFormat="1" x14ac:dyDescent="0.25">
      <c r="F284" s="12"/>
      <c r="G284" s="12"/>
    </row>
    <row r="285" spans="6:7" s="3" customFormat="1" x14ac:dyDescent="0.25">
      <c r="F285" s="12"/>
      <c r="G285" s="12"/>
    </row>
    <row r="286" spans="6:7" s="3" customFormat="1" x14ac:dyDescent="0.25">
      <c r="F286" s="12"/>
      <c r="G286" s="12"/>
    </row>
    <row r="287" spans="6:7" s="3" customFormat="1" x14ac:dyDescent="0.25">
      <c r="F287" s="12"/>
      <c r="G287" s="12"/>
    </row>
    <row r="288" spans="6:7" s="3" customFormat="1" x14ac:dyDescent="0.25">
      <c r="F288" s="12"/>
      <c r="G288" s="12"/>
    </row>
    <row r="289" spans="1:13" s="3" customFormat="1" x14ac:dyDescent="0.25">
      <c r="F289" s="12"/>
      <c r="G289" s="12"/>
    </row>
    <row r="290" spans="1:13" s="3" customFormat="1" x14ac:dyDescent="0.25">
      <c r="F290" s="12"/>
      <c r="G290" s="12"/>
    </row>
    <row r="291" spans="1:13" s="3" customFormat="1" x14ac:dyDescent="0.25">
      <c r="F291" s="12"/>
      <c r="G291" s="12"/>
    </row>
    <row r="292" spans="1:13" s="3" customFormat="1" x14ac:dyDescent="0.25">
      <c r="F292" s="12"/>
      <c r="G292" s="12"/>
    </row>
    <row r="293" spans="1:13" s="3" customFormat="1" x14ac:dyDescent="0.25">
      <c r="F293" s="12"/>
      <c r="G293" s="12"/>
    </row>
    <row r="294" spans="1:13" s="3" customFormat="1" x14ac:dyDescent="0.25">
      <c r="F294" s="12"/>
      <c r="G294" s="12"/>
    </row>
    <row r="295" spans="1:13" s="3" customFormat="1" x14ac:dyDescent="0.25">
      <c r="A295" s="2"/>
      <c r="B295" s="2"/>
      <c r="C295" s="2"/>
      <c r="D295" s="2"/>
      <c r="E295" s="2"/>
      <c r="F295" s="13"/>
      <c r="G295" s="13"/>
      <c r="H295" s="2"/>
      <c r="I295" s="2"/>
      <c r="J295" s="2"/>
      <c r="K295" s="2"/>
      <c r="L295" s="2"/>
      <c r="M295" s="2"/>
    </row>
    <row r="296" spans="1:13" s="3" customFormat="1" x14ac:dyDescent="0.25">
      <c r="A296" s="2"/>
      <c r="B296" s="2"/>
      <c r="C296" s="2"/>
      <c r="D296" s="2"/>
      <c r="E296" s="2"/>
      <c r="F296" s="13"/>
      <c r="G296" s="13"/>
      <c r="H296" s="2"/>
      <c r="I296" s="2"/>
      <c r="J296" s="2"/>
      <c r="K296" s="2"/>
      <c r="L296" s="2"/>
      <c r="M296" s="2"/>
    </row>
    <row r="297" spans="1:13" s="3" customFormat="1" x14ac:dyDescent="0.25">
      <c r="A297" s="2"/>
      <c r="B297" s="2"/>
      <c r="C297" s="2"/>
      <c r="D297" s="2"/>
      <c r="E297" s="2"/>
      <c r="F297" s="13"/>
      <c r="G297" s="13"/>
      <c r="H297" s="2"/>
      <c r="I297" s="2"/>
      <c r="J297" s="2"/>
      <c r="K297" s="2"/>
      <c r="L297" s="2"/>
      <c r="M297" s="2"/>
    </row>
    <row r="298" spans="1:13" s="3" customFormat="1" x14ac:dyDescent="0.25">
      <c r="A298" s="2"/>
      <c r="B298" s="2"/>
      <c r="C298" s="2"/>
      <c r="D298" s="2"/>
      <c r="E298" s="2"/>
      <c r="F298" s="13"/>
      <c r="G298" s="13"/>
      <c r="H298" s="2"/>
      <c r="I298" s="2"/>
      <c r="J298" s="2"/>
      <c r="K298" s="2"/>
      <c r="L298" s="2"/>
      <c r="M298" s="2"/>
    </row>
    <row r="299" spans="1:13" s="3" customFormat="1" x14ac:dyDescent="0.25">
      <c r="A299" s="2"/>
      <c r="B299" s="2"/>
      <c r="C299" s="2"/>
      <c r="D299" s="2"/>
      <c r="E299" s="2"/>
      <c r="F299" s="13"/>
      <c r="G299" s="13"/>
      <c r="H299" s="2"/>
      <c r="I299" s="2"/>
      <c r="J299" s="2"/>
      <c r="K299" s="2"/>
      <c r="L299" s="2"/>
      <c r="M299" s="2"/>
    </row>
    <row r="300" spans="1:13" s="3" customFormat="1" x14ac:dyDescent="0.25">
      <c r="A300" s="2"/>
      <c r="B300" s="2"/>
      <c r="C300" s="2"/>
      <c r="D300" s="2"/>
      <c r="E300" s="2"/>
      <c r="F300" s="13"/>
      <c r="G300" s="13"/>
      <c r="H300" s="2"/>
      <c r="I300" s="2"/>
      <c r="J300" s="2"/>
      <c r="K300" s="2"/>
      <c r="L300" s="2"/>
      <c r="M300" s="2"/>
    </row>
    <row r="301" spans="1:13" s="3" customFormat="1" x14ac:dyDescent="0.25">
      <c r="A301" s="2"/>
      <c r="B301" s="2"/>
      <c r="C301" s="2"/>
      <c r="D301" s="2"/>
      <c r="E301" s="2"/>
      <c r="F301" s="13"/>
      <c r="G301" s="13"/>
      <c r="H301" s="2"/>
      <c r="I301" s="2"/>
      <c r="J301" s="2"/>
      <c r="K301" s="2"/>
      <c r="L301" s="2"/>
      <c r="M301" s="2"/>
    </row>
    <row r="302" spans="1:13" s="3" customFormat="1" x14ac:dyDescent="0.25">
      <c r="A302" s="2"/>
      <c r="B302" s="2"/>
      <c r="C302" s="2"/>
      <c r="D302" s="2"/>
      <c r="E302" s="2"/>
      <c r="F302" s="13"/>
      <c r="G302" s="13"/>
      <c r="H302" s="2"/>
      <c r="I302" s="2"/>
      <c r="J302" s="2"/>
      <c r="K302" s="2"/>
      <c r="L302" s="2"/>
      <c r="M302" s="2"/>
    </row>
    <row r="303" spans="1:13" s="3" customFormat="1" x14ac:dyDescent="0.25">
      <c r="A303" s="2"/>
      <c r="B303" s="2"/>
      <c r="C303" s="2"/>
      <c r="D303" s="2"/>
      <c r="E303" s="2"/>
      <c r="F303" s="13"/>
      <c r="G303" s="13"/>
      <c r="H303" s="2"/>
      <c r="I303" s="2"/>
      <c r="J303" s="2"/>
      <c r="K303" s="2"/>
      <c r="L303" s="2"/>
      <c r="M303" s="2"/>
    </row>
    <row r="304" spans="1:13" s="3" customFormat="1" x14ac:dyDescent="0.25">
      <c r="A304" s="2"/>
      <c r="B304" s="2"/>
      <c r="C304" s="2"/>
      <c r="D304" s="2"/>
      <c r="E304" s="2"/>
      <c r="F304" s="13"/>
      <c r="G304" s="13"/>
      <c r="H304" s="2"/>
      <c r="I304" s="2"/>
      <c r="J304" s="2"/>
      <c r="K304" s="2"/>
      <c r="L304" s="2"/>
      <c r="M304" s="2"/>
    </row>
    <row r="305" spans="1:13" s="3" customFormat="1" x14ac:dyDescent="0.25">
      <c r="A305" s="2"/>
      <c r="B305" s="2"/>
      <c r="C305" s="2"/>
      <c r="D305" s="2"/>
      <c r="E305" s="2"/>
      <c r="F305" s="13"/>
      <c r="G305" s="13"/>
      <c r="H305" s="2"/>
      <c r="I305" s="2"/>
      <c r="J305" s="2"/>
      <c r="K305" s="2"/>
      <c r="L305" s="2"/>
      <c r="M305" s="2"/>
    </row>
    <row r="306" spans="1:13" s="3" customFormat="1" x14ac:dyDescent="0.25">
      <c r="A306" s="2"/>
      <c r="B306" s="2"/>
      <c r="C306" s="2"/>
      <c r="D306" s="2"/>
      <c r="E306" s="2"/>
      <c r="F306" s="13"/>
      <c r="G306" s="13"/>
      <c r="H306" s="2"/>
      <c r="I306" s="2"/>
      <c r="J306" s="2"/>
      <c r="K306" s="2"/>
      <c r="L306" s="2"/>
      <c r="M306" s="2"/>
    </row>
    <row r="307" spans="1:13" s="3" customFormat="1" x14ac:dyDescent="0.25">
      <c r="A307" s="2"/>
      <c r="B307" s="2"/>
      <c r="C307" s="2"/>
      <c r="D307" s="2"/>
      <c r="E307" s="2"/>
      <c r="F307" s="13"/>
      <c r="G307" s="13"/>
      <c r="H307" s="2"/>
      <c r="I307" s="2"/>
      <c r="J307" s="2"/>
      <c r="K307" s="2"/>
      <c r="L307" s="2"/>
      <c r="M307" s="2"/>
    </row>
    <row r="308" spans="1:13" s="3" customFormat="1" x14ac:dyDescent="0.25">
      <c r="A308" s="2"/>
      <c r="B308" s="2"/>
      <c r="C308" s="2"/>
      <c r="D308" s="2"/>
      <c r="E308" s="2"/>
      <c r="F308" s="13"/>
      <c r="G308" s="13"/>
      <c r="H308" s="2"/>
      <c r="I308" s="2"/>
      <c r="J308" s="2"/>
      <c r="K308" s="2"/>
      <c r="L308" s="2"/>
      <c r="M308" s="2"/>
    </row>
    <row r="309" spans="1:13" s="3" customFormat="1" x14ac:dyDescent="0.25">
      <c r="A309" s="2"/>
      <c r="B309" s="2"/>
      <c r="C309" s="2"/>
      <c r="D309" s="2"/>
      <c r="E309" s="2"/>
      <c r="F309" s="13"/>
      <c r="G309" s="13"/>
      <c r="H309" s="2"/>
      <c r="I309" s="2"/>
      <c r="J309" s="2"/>
      <c r="K309" s="2"/>
      <c r="L309" s="2"/>
      <c r="M309" s="2"/>
    </row>
    <row r="310" spans="1:13" s="3" customFormat="1" x14ac:dyDescent="0.25">
      <c r="A310" s="2"/>
      <c r="B310" s="2"/>
      <c r="C310" s="2"/>
      <c r="D310" s="2"/>
      <c r="E310" s="2"/>
      <c r="F310" s="13"/>
      <c r="G310" s="13"/>
      <c r="H310" s="2"/>
      <c r="I310" s="2"/>
      <c r="J310" s="2"/>
      <c r="K310" s="2"/>
      <c r="L310" s="2"/>
      <c r="M310" s="2"/>
    </row>
    <row r="311" spans="1:13" s="3" customFormat="1" x14ac:dyDescent="0.25">
      <c r="A311" s="2"/>
      <c r="B311" s="2"/>
      <c r="C311" s="2"/>
      <c r="D311" s="2"/>
      <c r="E311" s="2"/>
      <c r="F311" s="13"/>
      <c r="G311" s="13"/>
      <c r="H311" s="2"/>
      <c r="I311" s="2"/>
      <c r="J311" s="2"/>
      <c r="K311" s="2"/>
      <c r="L311" s="2"/>
      <c r="M311" s="2"/>
    </row>
    <row r="312" spans="1:13" s="3" customFormat="1" x14ac:dyDescent="0.25">
      <c r="A312" s="2"/>
      <c r="B312" s="2"/>
      <c r="C312" s="2"/>
      <c r="D312" s="2"/>
      <c r="E312" s="2"/>
      <c r="F312" s="13"/>
      <c r="G312" s="13"/>
      <c r="H312" s="2"/>
      <c r="I312" s="2"/>
      <c r="J312" s="2"/>
      <c r="K312" s="2"/>
      <c r="L312" s="2"/>
      <c r="M312" s="2"/>
    </row>
    <row r="313" spans="1:13" s="3" customFormat="1" x14ac:dyDescent="0.25">
      <c r="A313" s="2"/>
      <c r="B313" s="2"/>
      <c r="C313" s="2"/>
      <c r="D313" s="2"/>
      <c r="E313" s="2"/>
      <c r="F313" s="13"/>
      <c r="G313" s="13"/>
      <c r="H313" s="2"/>
      <c r="I313" s="2"/>
      <c r="J313" s="2"/>
      <c r="K313" s="2"/>
      <c r="L313" s="2"/>
      <c r="M313" s="2"/>
    </row>
    <row r="314" spans="1:13" s="3" customFormat="1" x14ac:dyDescent="0.25">
      <c r="A314" s="2"/>
      <c r="B314" s="2"/>
      <c r="C314" s="2"/>
      <c r="D314" s="2"/>
      <c r="E314" s="2"/>
      <c r="F314" s="13"/>
      <c r="G314" s="13"/>
      <c r="H314" s="2"/>
      <c r="I314" s="2"/>
      <c r="J314" s="2"/>
      <c r="K314" s="2"/>
      <c r="L314" s="2"/>
      <c r="M314" s="2"/>
    </row>
    <row r="315" spans="1:13" s="3" customFormat="1" x14ac:dyDescent="0.25">
      <c r="A315" s="2"/>
      <c r="B315" s="2"/>
      <c r="C315" s="2"/>
      <c r="D315" s="2"/>
      <c r="E315" s="2"/>
      <c r="F315" s="13"/>
      <c r="G315" s="13"/>
      <c r="H315" s="2"/>
      <c r="I315" s="2"/>
      <c r="J315" s="2"/>
      <c r="K315" s="2"/>
      <c r="L315" s="2"/>
      <c r="M315" s="2"/>
    </row>
    <row r="316" spans="1:13" s="3" customFormat="1" x14ac:dyDescent="0.25">
      <c r="A316" s="2"/>
      <c r="B316" s="2"/>
      <c r="C316" s="2"/>
      <c r="D316" s="2"/>
      <c r="E316" s="2"/>
      <c r="F316" s="13"/>
      <c r="G316" s="13"/>
      <c r="H316" s="2"/>
      <c r="I316" s="2"/>
      <c r="J316" s="2"/>
      <c r="K316" s="2"/>
      <c r="L316" s="2"/>
      <c r="M316" s="2"/>
    </row>
    <row r="317" spans="1:13" s="3" customFormat="1" x14ac:dyDescent="0.25">
      <c r="A317" s="2"/>
      <c r="B317" s="2"/>
      <c r="C317" s="2"/>
      <c r="D317" s="2"/>
      <c r="E317" s="2"/>
      <c r="F317" s="13"/>
      <c r="G317" s="13"/>
      <c r="H317" s="2"/>
      <c r="I317" s="2"/>
      <c r="J317" s="2"/>
      <c r="K317" s="2"/>
      <c r="L317" s="2"/>
      <c r="M317" s="2"/>
    </row>
    <row r="318" spans="1:13" s="3" customFormat="1" x14ac:dyDescent="0.25">
      <c r="A318" s="2"/>
      <c r="B318" s="2"/>
      <c r="C318" s="2"/>
      <c r="D318" s="2"/>
      <c r="E318" s="2"/>
      <c r="F318" s="13"/>
      <c r="G318" s="13"/>
      <c r="H318" s="2"/>
      <c r="I318" s="2"/>
      <c r="J318" s="2"/>
      <c r="K318" s="2"/>
      <c r="L318" s="2"/>
      <c r="M318" s="2"/>
    </row>
    <row r="319" spans="1:13" s="3" customFormat="1" x14ac:dyDescent="0.25">
      <c r="A319" s="2"/>
      <c r="B319" s="2"/>
      <c r="C319" s="2"/>
      <c r="D319" s="2"/>
      <c r="E319" s="2"/>
      <c r="F319" s="13"/>
      <c r="G319" s="13"/>
      <c r="H319" s="2"/>
      <c r="I319" s="2"/>
      <c r="J319" s="2"/>
      <c r="K319" s="2"/>
      <c r="L319" s="2"/>
      <c r="M319" s="2"/>
    </row>
    <row r="320" spans="1:13" s="3" customFormat="1" x14ac:dyDescent="0.25">
      <c r="A320" s="2"/>
      <c r="B320" s="2"/>
      <c r="C320" s="2"/>
      <c r="D320" s="2"/>
      <c r="E320" s="2"/>
      <c r="F320" s="13"/>
      <c r="G320" s="13"/>
      <c r="H320" s="2"/>
      <c r="I320" s="2"/>
      <c r="J320" s="2"/>
      <c r="K320" s="2"/>
      <c r="L320" s="2"/>
      <c r="M320" s="2"/>
    </row>
    <row r="321" spans="1:13" s="3" customFormat="1" x14ac:dyDescent="0.25">
      <c r="A321" s="2"/>
      <c r="B321" s="2"/>
      <c r="C321" s="2"/>
      <c r="D321" s="2"/>
      <c r="E321" s="2"/>
      <c r="F321" s="13"/>
      <c r="G321" s="13"/>
      <c r="H321" s="2"/>
      <c r="I321" s="2"/>
      <c r="J321" s="2"/>
      <c r="K321" s="2"/>
      <c r="L321" s="2"/>
      <c r="M321" s="2"/>
    </row>
    <row r="322" spans="1:13" s="3" customFormat="1" x14ac:dyDescent="0.25">
      <c r="A322" s="2"/>
      <c r="B322" s="2"/>
      <c r="C322" s="2"/>
      <c r="D322" s="2"/>
      <c r="E322" s="2"/>
      <c r="F322" s="13"/>
      <c r="G322" s="13"/>
      <c r="H322" s="2"/>
      <c r="I322" s="2"/>
      <c r="J322" s="2"/>
      <c r="K322" s="2"/>
      <c r="L322" s="2"/>
      <c r="M322" s="2"/>
    </row>
    <row r="323" spans="1:13" s="3" customFormat="1" x14ac:dyDescent="0.25">
      <c r="A323" s="2"/>
      <c r="B323" s="2"/>
      <c r="C323" s="2"/>
      <c r="D323" s="2"/>
      <c r="E323" s="2"/>
      <c r="F323" s="13"/>
      <c r="G323" s="13"/>
      <c r="H323" s="2"/>
      <c r="I323" s="2"/>
      <c r="J323" s="2"/>
      <c r="K323" s="2"/>
      <c r="L323" s="2"/>
      <c r="M323" s="2"/>
    </row>
    <row r="324" spans="1:13" s="3" customFormat="1" x14ac:dyDescent="0.25">
      <c r="A324" s="2"/>
      <c r="B324" s="2"/>
      <c r="C324" s="2"/>
      <c r="D324" s="2"/>
      <c r="E324" s="2"/>
      <c r="F324" s="13"/>
      <c r="G324" s="13"/>
      <c r="H324" s="2"/>
      <c r="I324" s="2"/>
      <c r="J324" s="2"/>
      <c r="K324" s="2"/>
      <c r="L324" s="2"/>
      <c r="M324" s="2"/>
    </row>
    <row r="325" spans="1:13" s="3" customFormat="1" x14ac:dyDescent="0.25">
      <c r="A325" s="2"/>
      <c r="B325" s="2"/>
      <c r="C325" s="2"/>
      <c r="D325" s="2"/>
      <c r="E325" s="2"/>
      <c r="F325" s="13"/>
      <c r="G325" s="13"/>
      <c r="H325" s="2"/>
      <c r="I325" s="2"/>
      <c r="J325" s="2"/>
      <c r="K325" s="2"/>
      <c r="L325" s="2"/>
      <c r="M325" s="2"/>
    </row>
    <row r="326" spans="1:13" s="3" customFormat="1" x14ac:dyDescent="0.25">
      <c r="A326" s="2"/>
      <c r="B326" s="2"/>
      <c r="C326" s="2"/>
      <c r="D326" s="2"/>
      <c r="E326" s="2"/>
      <c r="F326" s="13"/>
      <c r="G326" s="13"/>
      <c r="H326" s="2"/>
      <c r="I326" s="2"/>
      <c r="J326" s="2"/>
      <c r="K326" s="2"/>
      <c r="L326" s="2"/>
      <c r="M326" s="2"/>
    </row>
    <row r="327" spans="1:13" s="3" customFormat="1" x14ac:dyDescent="0.25">
      <c r="A327" s="2"/>
      <c r="B327" s="2"/>
      <c r="C327" s="2"/>
      <c r="D327" s="2"/>
      <c r="E327" s="2"/>
      <c r="F327" s="13"/>
      <c r="G327" s="13"/>
      <c r="H327" s="2"/>
      <c r="I327" s="2"/>
      <c r="J327" s="2"/>
      <c r="K327" s="2"/>
      <c r="L327" s="2"/>
      <c r="M327" s="2"/>
    </row>
    <row r="328" spans="1:13" s="3" customFormat="1" x14ac:dyDescent="0.25">
      <c r="A328" s="2"/>
      <c r="B328" s="2"/>
      <c r="C328" s="2"/>
      <c r="D328" s="2"/>
      <c r="E328" s="2"/>
      <c r="F328" s="13"/>
      <c r="G328" s="13"/>
      <c r="H328" s="2"/>
      <c r="I328" s="2"/>
      <c r="J328" s="2"/>
      <c r="K328" s="2"/>
      <c r="L328" s="2"/>
      <c r="M328" s="2"/>
    </row>
    <row r="329" spans="1:13" s="3" customFormat="1" x14ac:dyDescent="0.25">
      <c r="A329" s="2"/>
      <c r="B329" s="2"/>
      <c r="C329" s="2"/>
      <c r="D329" s="2"/>
      <c r="E329" s="2"/>
      <c r="F329" s="13"/>
      <c r="G329" s="13"/>
      <c r="H329" s="2"/>
      <c r="I329" s="2"/>
      <c r="J329" s="2"/>
      <c r="K329" s="2"/>
      <c r="L329" s="2"/>
      <c r="M329" s="2"/>
    </row>
    <row r="330" spans="1:13" s="3" customFormat="1" x14ac:dyDescent="0.25">
      <c r="A330" s="2"/>
      <c r="B330" s="2"/>
      <c r="C330" s="2"/>
      <c r="D330" s="2"/>
      <c r="E330" s="2"/>
      <c r="F330" s="13"/>
      <c r="G330" s="13"/>
      <c r="H330" s="2"/>
      <c r="I330" s="2"/>
      <c r="J330" s="2"/>
      <c r="K330" s="2"/>
      <c r="L330" s="2"/>
      <c r="M330" s="2"/>
    </row>
    <row r="331" spans="1:13" s="3" customFormat="1" x14ac:dyDescent="0.25">
      <c r="A331" s="2"/>
      <c r="B331" s="2"/>
      <c r="C331" s="2"/>
      <c r="D331" s="2"/>
      <c r="E331" s="2"/>
      <c r="F331" s="13"/>
      <c r="G331" s="13"/>
      <c r="H331" s="2"/>
      <c r="I331" s="2"/>
      <c r="J331" s="2"/>
      <c r="K331" s="2"/>
      <c r="L331" s="2"/>
      <c r="M331" s="2"/>
    </row>
    <row r="332" spans="1:13" s="3" customFormat="1" x14ac:dyDescent="0.25">
      <c r="A332" s="2"/>
      <c r="B332" s="2"/>
      <c r="C332" s="2"/>
      <c r="D332" s="2"/>
      <c r="E332" s="2"/>
      <c r="F332" s="13"/>
      <c r="G332" s="13"/>
      <c r="H332" s="2"/>
      <c r="I332" s="2"/>
      <c r="J332" s="2"/>
      <c r="K332" s="2"/>
      <c r="L332" s="2"/>
      <c r="M332" s="2"/>
    </row>
    <row r="333" spans="1:13" s="3" customFormat="1" x14ac:dyDescent="0.25">
      <c r="A333" s="2"/>
      <c r="B333" s="2"/>
      <c r="C333" s="2"/>
      <c r="D333" s="2"/>
      <c r="E333" s="2"/>
      <c r="F333" s="13"/>
      <c r="G333" s="13"/>
      <c r="H333" s="2"/>
      <c r="I333" s="2"/>
      <c r="J333" s="2"/>
      <c r="K333" s="2"/>
      <c r="L333" s="2"/>
      <c r="M333" s="2"/>
    </row>
    <row r="334" spans="1:13" s="3" customFormat="1" x14ac:dyDescent="0.25">
      <c r="A334" s="2"/>
      <c r="B334" s="2"/>
      <c r="C334" s="2"/>
      <c r="D334" s="2"/>
      <c r="E334" s="2"/>
      <c r="F334" s="13"/>
      <c r="G334" s="13"/>
      <c r="H334" s="2"/>
      <c r="I334" s="2"/>
      <c r="J334" s="2"/>
      <c r="K334" s="2"/>
      <c r="L334" s="2"/>
      <c r="M334" s="2"/>
    </row>
    <row r="335" spans="1:13" s="3" customFormat="1" x14ac:dyDescent="0.25">
      <c r="A335" s="2"/>
      <c r="B335" s="2"/>
      <c r="C335" s="2"/>
      <c r="D335" s="2"/>
      <c r="E335" s="2"/>
      <c r="F335" s="13"/>
      <c r="G335" s="13"/>
      <c r="H335" s="2"/>
      <c r="I335" s="2"/>
      <c r="J335" s="2"/>
      <c r="K335" s="2"/>
      <c r="L335" s="2"/>
      <c r="M335" s="2"/>
    </row>
    <row r="336" spans="1:13" s="3" customFormat="1" x14ac:dyDescent="0.25">
      <c r="A336" s="2"/>
      <c r="B336" s="2"/>
      <c r="C336" s="2"/>
      <c r="D336" s="2"/>
      <c r="E336" s="2"/>
      <c r="F336" s="13"/>
      <c r="G336" s="13"/>
      <c r="H336" s="2"/>
      <c r="I336" s="2"/>
      <c r="J336" s="2"/>
      <c r="K336" s="2"/>
      <c r="L336" s="2"/>
      <c r="M336" s="2"/>
    </row>
    <row r="337" spans="1:13" s="3" customFormat="1" x14ac:dyDescent="0.25">
      <c r="A337" s="2"/>
      <c r="B337" s="2"/>
      <c r="C337" s="2"/>
      <c r="D337" s="2"/>
      <c r="E337" s="2"/>
      <c r="F337" s="13"/>
      <c r="G337" s="13"/>
      <c r="H337" s="2"/>
      <c r="I337" s="2"/>
      <c r="J337" s="2"/>
      <c r="K337" s="2"/>
      <c r="L337" s="2"/>
      <c r="M337" s="2"/>
    </row>
    <row r="338" spans="1:13" s="3" customFormat="1" x14ac:dyDescent="0.25">
      <c r="A338" s="2"/>
      <c r="B338" s="2"/>
      <c r="C338" s="2"/>
      <c r="D338" s="2"/>
      <c r="E338" s="2"/>
      <c r="F338" s="13"/>
      <c r="G338" s="13"/>
      <c r="H338" s="2"/>
      <c r="I338" s="2"/>
      <c r="J338" s="2"/>
      <c r="K338" s="2"/>
      <c r="L338" s="2"/>
      <c r="M338" s="2"/>
    </row>
    <row r="339" spans="1:13" s="3" customFormat="1" x14ac:dyDescent="0.25">
      <c r="A339" s="2"/>
      <c r="B339" s="2"/>
      <c r="C339" s="2"/>
      <c r="D339" s="2"/>
      <c r="E339" s="2"/>
      <c r="F339" s="13"/>
      <c r="G339" s="13"/>
      <c r="H339" s="2"/>
      <c r="I339" s="2"/>
      <c r="J339" s="2"/>
      <c r="K339" s="2"/>
      <c r="L339" s="2"/>
      <c r="M339" s="2"/>
    </row>
    <row r="340" spans="1:13" s="3" customFormat="1" x14ac:dyDescent="0.25">
      <c r="A340" s="2"/>
      <c r="B340" s="2"/>
      <c r="C340" s="2"/>
      <c r="D340" s="2"/>
      <c r="E340" s="2"/>
      <c r="F340" s="13"/>
      <c r="G340" s="13"/>
      <c r="H340" s="2"/>
      <c r="I340" s="2"/>
      <c r="J340" s="2"/>
      <c r="K340" s="2"/>
      <c r="L340" s="2"/>
      <c r="M340" s="2"/>
    </row>
    <row r="341" spans="1:13" s="3" customFormat="1" x14ac:dyDescent="0.25">
      <c r="A341" s="2"/>
      <c r="B341" s="2"/>
      <c r="C341" s="2"/>
      <c r="D341" s="2"/>
      <c r="E341" s="2"/>
      <c r="F341" s="13"/>
      <c r="G341" s="13"/>
      <c r="H341" s="2"/>
      <c r="I341" s="2"/>
      <c r="J341" s="2"/>
      <c r="K341" s="2"/>
      <c r="L341" s="2"/>
      <c r="M341" s="2"/>
    </row>
    <row r="342" spans="1:13" s="3" customFormat="1" x14ac:dyDescent="0.25">
      <c r="A342" s="2"/>
      <c r="B342" s="2"/>
      <c r="C342" s="2"/>
      <c r="D342" s="2"/>
      <c r="E342" s="2"/>
      <c r="F342" s="13"/>
      <c r="G342" s="13"/>
      <c r="H342" s="2"/>
      <c r="I342" s="2"/>
      <c r="J342" s="2"/>
      <c r="K342" s="2"/>
      <c r="L342" s="2"/>
      <c r="M342" s="2"/>
    </row>
    <row r="343" spans="1:13" s="3" customFormat="1" x14ac:dyDescent="0.25">
      <c r="A343" s="2"/>
      <c r="B343" s="2"/>
      <c r="C343" s="2"/>
      <c r="D343" s="2"/>
      <c r="E343" s="2"/>
      <c r="F343" s="13"/>
      <c r="G343" s="13"/>
      <c r="H343" s="2"/>
      <c r="I343" s="2"/>
      <c r="J343" s="2"/>
      <c r="K343" s="2"/>
      <c r="L343" s="2"/>
      <c r="M343" s="2"/>
    </row>
    <row r="344" spans="1:13" s="3" customFormat="1" x14ac:dyDescent="0.25">
      <c r="A344" s="2"/>
      <c r="B344" s="2"/>
      <c r="C344" s="2"/>
      <c r="D344" s="2"/>
      <c r="E344" s="2"/>
      <c r="F344" s="13"/>
      <c r="G344" s="13"/>
      <c r="H344" s="2"/>
      <c r="I344" s="2"/>
      <c r="J344" s="2"/>
      <c r="K344" s="2"/>
      <c r="L344" s="2"/>
      <c r="M344" s="2"/>
    </row>
    <row r="345" spans="1:13" s="3" customFormat="1" x14ac:dyDescent="0.25">
      <c r="A345" s="2"/>
      <c r="B345" s="2"/>
      <c r="C345" s="2"/>
      <c r="D345" s="2"/>
      <c r="E345" s="2"/>
      <c r="F345" s="13"/>
      <c r="G345" s="13"/>
      <c r="H345" s="2"/>
      <c r="I345" s="2"/>
      <c r="J345" s="2"/>
      <c r="K345" s="2"/>
      <c r="L345" s="2"/>
      <c r="M345" s="2"/>
    </row>
    <row r="346" spans="1:13" s="3" customFormat="1" x14ac:dyDescent="0.25">
      <c r="A346" s="2"/>
      <c r="B346" s="2"/>
      <c r="C346" s="2"/>
      <c r="D346" s="2"/>
      <c r="E346" s="2"/>
      <c r="F346" s="13"/>
      <c r="G346" s="13"/>
      <c r="H346" s="2"/>
      <c r="I346" s="2"/>
      <c r="J346" s="2"/>
      <c r="K346" s="2"/>
      <c r="L346" s="2"/>
      <c r="M346" s="2"/>
    </row>
    <row r="347" spans="1:13" s="3" customFormat="1" x14ac:dyDescent="0.25">
      <c r="A347" s="2"/>
      <c r="B347" s="2"/>
      <c r="C347" s="2"/>
      <c r="D347" s="2"/>
      <c r="E347" s="2"/>
      <c r="F347" s="13"/>
      <c r="G347" s="13"/>
      <c r="H347" s="2"/>
      <c r="I347" s="2"/>
      <c r="J347" s="2"/>
      <c r="K347" s="2"/>
      <c r="L347" s="2"/>
      <c r="M347" s="2"/>
    </row>
    <row r="348" spans="1:13" s="3" customFormat="1" x14ac:dyDescent="0.25">
      <c r="A348" s="2"/>
      <c r="B348" s="2"/>
      <c r="C348" s="2"/>
      <c r="D348" s="2"/>
      <c r="E348" s="2"/>
      <c r="F348" s="13"/>
      <c r="G348" s="13"/>
      <c r="H348" s="2"/>
      <c r="I348" s="2"/>
      <c r="J348" s="2"/>
      <c r="K348" s="2"/>
      <c r="L348" s="2"/>
      <c r="M348" s="2"/>
    </row>
    <row r="349" spans="1:13" s="3" customFormat="1" x14ac:dyDescent="0.25">
      <c r="A349" s="2"/>
      <c r="B349" s="2"/>
      <c r="C349" s="2"/>
      <c r="D349" s="2"/>
      <c r="E349" s="2"/>
      <c r="F349" s="13"/>
      <c r="G349" s="13"/>
      <c r="H349" s="2"/>
      <c r="I349" s="2"/>
      <c r="J349" s="2"/>
      <c r="K349" s="2"/>
      <c r="L349" s="2"/>
      <c r="M349" s="2"/>
    </row>
    <row r="350" spans="1:13" s="3" customFormat="1" x14ac:dyDescent="0.25">
      <c r="A350" s="2"/>
      <c r="B350" s="2"/>
      <c r="C350" s="2"/>
      <c r="D350" s="2"/>
      <c r="E350" s="2"/>
      <c r="F350" s="13"/>
      <c r="G350" s="13"/>
      <c r="H350" s="2"/>
      <c r="I350" s="2"/>
      <c r="J350" s="2"/>
      <c r="K350" s="2"/>
      <c r="L350" s="2"/>
      <c r="M350" s="2"/>
    </row>
    <row r="351" spans="1:13" s="3" customFormat="1" x14ac:dyDescent="0.25">
      <c r="A351" s="2"/>
      <c r="B351" s="2"/>
      <c r="C351" s="2"/>
      <c r="D351" s="2"/>
      <c r="E351" s="2"/>
      <c r="F351" s="13"/>
      <c r="G351" s="13"/>
      <c r="H351" s="2"/>
      <c r="I351" s="2"/>
      <c r="J351" s="2"/>
      <c r="K351" s="2"/>
      <c r="L351" s="2"/>
      <c r="M351" s="2"/>
    </row>
    <row r="352" spans="1:13" s="3" customFormat="1" x14ac:dyDescent="0.25">
      <c r="A352" s="2"/>
      <c r="B352" s="2"/>
      <c r="C352" s="2"/>
      <c r="D352" s="2"/>
      <c r="E352" s="2"/>
      <c r="F352" s="13"/>
      <c r="G352" s="13"/>
      <c r="H352" s="2"/>
      <c r="I352" s="2"/>
      <c r="J352" s="2"/>
      <c r="K352" s="2"/>
      <c r="L352" s="2"/>
      <c r="M352" s="2"/>
    </row>
    <row r="353" spans="1:13" s="3" customFormat="1" x14ac:dyDescent="0.25">
      <c r="A353" s="2"/>
      <c r="B353" s="2"/>
      <c r="C353" s="2"/>
      <c r="D353" s="2"/>
      <c r="E353" s="2"/>
      <c r="F353" s="13"/>
      <c r="G353" s="13"/>
      <c r="H353" s="2"/>
      <c r="I353" s="2"/>
      <c r="J353" s="2"/>
      <c r="K353" s="2"/>
      <c r="L353" s="2"/>
      <c r="M353" s="2"/>
    </row>
    <row r="354" spans="1:13" s="3" customFormat="1" x14ac:dyDescent="0.25">
      <c r="A354" s="2"/>
      <c r="B354" s="2"/>
      <c r="C354" s="2"/>
      <c r="D354" s="2"/>
      <c r="E354" s="2"/>
      <c r="F354" s="13"/>
      <c r="G354" s="13"/>
      <c r="H354" s="2"/>
      <c r="I354" s="2"/>
      <c r="J354" s="2"/>
      <c r="K354" s="2"/>
      <c r="L354" s="2"/>
      <c r="M354" s="2"/>
    </row>
    <row r="355" spans="1:13" s="3" customFormat="1" x14ac:dyDescent="0.25">
      <c r="A355" s="2"/>
      <c r="B355" s="2"/>
      <c r="C355" s="2"/>
      <c r="D355" s="2"/>
      <c r="E355" s="2"/>
      <c r="F355" s="13"/>
      <c r="G355" s="13"/>
      <c r="H355" s="2"/>
      <c r="I355" s="2"/>
      <c r="J355" s="2"/>
      <c r="K355" s="2"/>
      <c r="L355" s="2"/>
      <c r="M355" s="2"/>
    </row>
    <row r="356" spans="1:13" s="3" customFormat="1" x14ac:dyDescent="0.25">
      <c r="A356" s="2"/>
      <c r="B356" s="2"/>
      <c r="C356" s="2"/>
      <c r="D356" s="2"/>
      <c r="E356" s="2"/>
      <c r="F356" s="13"/>
      <c r="G356" s="13"/>
      <c r="H356" s="2"/>
      <c r="I356" s="2"/>
      <c r="J356" s="2"/>
      <c r="K356" s="2"/>
      <c r="L356" s="2"/>
      <c r="M356" s="2"/>
    </row>
    <row r="357" spans="1:13" s="3" customFormat="1" x14ac:dyDescent="0.25">
      <c r="A357" s="2"/>
      <c r="B357" s="2"/>
      <c r="C357" s="2"/>
      <c r="D357" s="2"/>
      <c r="E357" s="2"/>
      <c r="F357" s="13"/>
      <c r="G357" s="13"/>
      <c r="H357" s="2"/>
      <c r="I357" s="2"/>
      <c r="J357" s="2"/>
      <c r="K357" s="2"/>
      <c r="L357" s="2"/>
      <c r="M357" s="2"/>
    </row>
    <row r="358" spans="1:13" s="3" customFormat="1" x14ac:dyDescent="0.25">
      <c r="A358" s="2"/>
      <c r="B358" s="2"/>
      <c r="C358" s="2"/>
      <c r="D358" s="2"/>
      <c r="E358" s="2"/>
      <c r="F358" s="13"/>
      <c r="G358" s="13"/>
      <c r="H358" s="2"/>
      <c r="I358" s="2"/>
      <c r="J358" s="2"/>
      <c r="K358" s="2"/>
      <c r="L358" s="2"/>
      <c r="M358" s="2"/>
    </row>
    <row r="359" spans="1:13" s="3" customFormat="1" x14ac:dyDescent="0.25">
      <c r="A359" s="2"/>
      <c r="B359" s="2"/>
      <c r="C359" s="2"/>
      <c r="D359" s="2"/>
      <c r="E359" s="2"/>
      <c r="F359" s="13"/>
      <c r="G359" s="13"/>
      <c r="H359" s="2"/>
      <c r="I359" s="2"/>
      <c r="J359" s="2"/>
      <c r="K359" s="2"/>
      <c r="L359" s="2"/>
      <c r="M359" s="2"/>
    </row>
    <row r="360" spans="1:13" s="3" customFormat="1" x14ac:dyDescent="0.25">
      <c r="A360" s="2"/>
      <c r="B360" s="2"/>
      <c r="C360" s="2"/>
      <c r="D360" s="2"/>
      <c r="E360" s="2"/>
      <c r="F360" s="13"/>
      <c r="G360" s="13"/>
      <c r="H360" s="2"/>
      <c r="I360" s="2"/>
      <c r="J360" s="2"/>
      <c r="K360" s="2"/>
      <c r="L360" s="2"/>
      <c r="M360" s="2"/>
    </row>
    <row r="361" spans="1:13" s="3" customFormat="1" x14ac:dyDescent="0.25">
      <c r="A361" s="2"/>
      <c r="B361" s="2"/>
      <c r="C361" s="2"/>
      <c r="D361" s="2"/>
      <c r="E361" s="2"/>
      <c r="F361" s="13"/>
      <c r="G361" s="13"/>
      <c r="H361" s="2"/>
      <c r="I361" s="2"/>
      <c r="J361" s="2"/>
      <c r="K361" s="2"/>
      <c r="L361" s="2"/>
      <c r="M361" s="2"/>
    </row>
    <row r="362" spans="1:13" s="3" customFormat="1" x14ac:dyDescent="0.25">
      <c r="A362" s="2"/>
      <c r="B362" s="2"/>
      <c r="C362" s="2"/>
      <c r="D362" s="2"/>
      <c r="E362" s="2"/>
      <c r="F362" s="13"/>
      <c r="G362" s="13"/>
      <c r="H362" s="2"/>
      <c r="I362" s="2"/>
      <c r="J362" s="2"/>
      <c r="K362" s="2"/>
      <c r="L362" s="2"/>
      <c r="M362" s="2"/>
    </row>
    <row r="363" spans="1:13" s="3" customFormat="1" x14ac:dyDescent="0.25">
      <c r="A363" s="2"/>
      <c r="B363" s="2"/>
      <c r="C363" s="2"/>
      <c r="D363" s="2"/>
      <c r="E363" s="2"/>
      <c r="F363" s="13"/>
      <c r="G363" s="13"/>
      <c r="H363" s="2"/>
      <c r="I363" s="2"/>
      <c r="J363" s="2"/>
      <c r="K363" s="2"/>
      <c r="L363" s="2"/>
      <c r="M363" s="2"/>
    </row>
    <row r="364" spans="1:13" s="3" customFormat="1" x14ac:dyDescent="0.25">
      <c r="A364" s="2"/>
      <c r="B364" s="2"/>
      <c r="C364" s="2"/>
      <c r="D364" s="2"/>
      <c r="E364" s="2"/>
      <c r="F364" s="13"/>
      <c r="G364" s="13"/>
      <c r="H364" s="2"/>
      <c r="I364" s="2"/>
      <c r="J364" s="2"/>
      <c r="K364" s="2"/>
      <c r="L364" s="2"/>
      <c r="M364" s="2"/>
    </row>
    <row r="365" spans="1:13" s="3" customFormat="1" x14ac:dyDescent="0.25">
      <c r="A365" s="2"/>
      <c r="B365" s="2"/>
      <c r="C365" s="2"/>
      <c r="D365" s="2"/>
      <c r="E365" s="2"/>
      <c r="F365" s="13"/>
      <c r="G365" s="13"/>
      <c r="H365" s="2"/>
      <c r="I365" s="2"/>
      <c r="J365" s="2"/>
      <c r="K365" s="2"/>
      <c r="L365" s="2"/>
      <c r="M365" s="2"/>
    </row>
    <row r="366" spans="1:13" s="3" customFormat="1" x14ac:dyDescent="0.25">
      <c r="A366" s="2"/>
      <c r="B366" s="2"/>
      <c r="C366" s="2"/>
      <c r="D366" s="2"/>
      <c r="E366" s="2"/>
      <c r="F366" s="13"/>
      <c r="G366" s="13"/>
      <c r="H366" s="2"/>
      <c r="I366" s="2"/>
      <c r="J366" s="2"/>
      <c r="K366" s="2"/>
      <c r="L366" s="2"/>
      <c r="M366" s="2"/>
    </row>
    <row r="367" spans="1:13" s="3" customFormat="1" x14ac:dyDescent="0.25">
      <c r="A367" s="2"/>
      <c r="B367" s="2"/>
      <c r="C367" s="2"/>
      <c r="D367" s="2"/>
      <c r="E367" s="2"/>
      <c r="F367" s="13"/>
      <c r="G367" s="13"/>
      <c r="H367" s="2"/>
      <c r="I367" s="2"/>
      <c r="J367" s="2"/>
      <c r="K367" s="2"/>
      <c r="L367" s="2"/>
      <c r="M367" s="2"/>
    </row>
    <row r="368" spans="1:13" s="3" customFormat="1" x14ac:dyDescent="0.25">
      <c r="A368" s="2"/>
      <c r="B368" s="2"/>
      <c r="C368" s="2"/>
      <c r="D368" s="2"/>
      <c r="E368" s="2"/>
      <c r="F368" s="13"/>
      <c r="G368" s="13"/>
      <c r="H368" s="2"/>
      <c r="I368" s="2"/>
      <c r="J368" s="2"/>
      <c r="K368" s="2"/>
      <c r="L368" s="2"/>
      <c r="M368" s="2"/>
    </row>
    <row r="369" spans="1:13" s="3" customFormat="1" x14ac:dyDescent="0.25">
      <c r="A369" s="2"/>
      <c r="B369" s="2"/>
      <c r="C369" s="2"/>
      <c r="D369" s="2"/>
      <c r="E369" s="2"/>
      <c r="F369" s="13"/>
      <c r="G369" s="13"/>
      <c r="H369" s="2"/>
      <c r="I369" s="2"/>
      <c r="J369" s="2"/>
      <c r="K369" s="2"/>
      <c r="L369" s="2"/>
      <c r="M369" s="2"/>
    </row>
    <row r="370" spans="1:13" s="3" customFormat="1" x14ac:dyDescent="0.25">
      <c r="A370" s="2"/>
      <c r="B370" s="2"/>
      <c r="C370" s="2"/>
      <c r="D370" s="2"/>
      <c r="E370" s="2"/>
      <c r="F370" s="13"/>
      <c r="G370" s="13"/>
      <c r="H370" s="2"/>
      <c r="I370" s="2"/>
      <c r="J370" s="2"/>
      <c r="K370" s="2"/>
      <c r="L370" s="2"/>
      <c r="M370" s="2"/>
    </row>
    <row r="371" spans="1:13" s="3" customFormat="1" x14ac:dyDescent="0.25">
      <c r="A371" s="2"/>
      <c r="B371" s="2"/>
      <c r="C371" s="2"/>
      <c r="D371" s="2"/>
      <c r="E371" s="2"/>
      <c r="F371" s="13"/>
      <c r="G371" s="13"/>
      <c r="H371" s="2"/>
      <c r="I371" s="2"/>
      <c r="J371" s="2"/>
      <c r="K371" s="2"/>
      <c r="L371" s="2"/>
      <c r="M371" s="2"/>
    </row>
    <row r="372" spans="1:13" s="3" customFormat="1" x14ac:dyDescent="0.25">
      <c r="A372" s="2"/>
      <c r="B372" s="2"/>
      <c r="C372" s="2"/>
      <c r="D372" s="2"/>
      <c r="E372" s="2"/>
      <c r="F372" s="13"/>
      <c r="G372" s="13"/>
      <c r="H372" s="2"/>
      <c r="I372" s="2"/>
      <c r="J372" s="2"/>
      <c r="K372" s="2"/>
      <c r="L372" s="2"/>
      <c r="M372" s="2"/>
    </row>
    <row r="373" spans="1:13" s="3" customFormat="1" x14ac:dyDescent="0.25">
      <c r="A373" s="2"/>
      <c r="B373" s="2"/>
      <c r="C373" s="2"/>
      <c r="D373" s="2"/>
      <c r="E373" s="2"/>
      <c r="F373" s="13"/>
      <c r="G373" s="13"/>
      <c r="H373" s="2"/>
      <c r="I373" s="2"/>
      <c r="J373" s="2"/>
      <c r="K373" s="2"/>
      <c r="L373" s="2"/>
      <c r="M373" s="2"/>
    </row>
    <row r="374" spans="1:13" s="3" customFormat="1" x14ac:dyDescent="0.25">
      <c r="A374" s="2"/>
      <c r="B374" s="2"/>
      <c r="C374" s="2"/>
      <c r="D374" s="2"/>
      <c r="E374" s="2"/>
      <c r="F374" s="13"/>
      <c r="G374" s="13"/>
      <c r="H374" s="2"/>
      <c r="I374" s="2"/>
      <c r="J374" s="2"/>
      <c r="K374" s="2"/>
      <c r="L374" s="2"/>
      <c r="M374" s="2"/>
    </row>
    <row r="375" spans="1:13" s="3" customFormat="1" x14ac:dyDescent="0.25">
      <c r="A375" s="2"/>
      <c r="B375" s="2"/>
      <c r="C375" s="2"/>
      <c r="D375" s="2"/>
      <c r="E375" s="2"/>
      <c r="F375" s="13"/>
      <c r="G375" s="13"/>
      <c r="H375" s="2"/>
      <c r="I375" s="2"/>
      <c r="J375" s="2"/>
      <c r="K375" s="2"/>
      <c r="L375" s="2"/>
      <c r="M375" s="2"/>
    </row>
    <row r="376" spans="1:13" s="3" customFormat="1" x14ac:dyDescent="0.25">
      <c r="A376" s="2"/>
      <c r="B376" s="2"/>
      <c r="C376" s="2"/>
      <c r="D376" s="2"/>
      <c r="E376" s="2"/>
      <c r="F376" s="13"/>
      <c r="G376" s="13"/>
      <c r="H376" s="2"/>
      <c r="I376" s="2"/>
      <c r="J376" s="2"/>
      <c r="K376" s="2"/>
      <c r="L376" s="2"/>
      <c r="M376" s="2"/>
    </row>
    <row r="377" spans="1:13" s="3" customFormat="1" x14ac:dyDescent="0.25">
      <c r="A377" s="2"/>
      <c r="B377" s="2"/>
      <c r="C377" s="2"/>
      <c r="D377" s="2"/>
      <c r="E377" s="2"/>
      <c r="F377" s="13"/>
      <c r="G377" s="13"/>
      <c r="H377" s="2"/>
      <c r="I377" s="2"/>
      <c r="J377" s="2"/>
      <c r="K377" s="2"/>
      <c r="L377" s="2"/>
      <c r="M377" s="2"/>
    </row>
    <row r="378" spans="1:13" s="3" customFormat="1" x14ac:dyDescent="0.25">
      <c r="A378" s="2"/>
      <c r="B378" s="2"/>
      <c r="C378" s="2"/>
      <c r="D378" s="2"/>
      <c r="E378" s="2"/>
      <c r="F378" s="13"/>
      <c r="G378" s="13"/>
      <c r="H378" s="2"/>
      <c r="I378" s="2"/>
      <c r="J378" s="2"/>
      <c r="K378" s="2"/>
      <c r="L378" s="2"/>
      <c r="M378" s="2"/>
    </row>
    <row r="379" spans="1:13" s="3" customFormat="1" x14ac:dyDescent="0.25">
      <c r="A379" s="2"/>
      <c r="B379" s="2"/>
      <c r="C379" s="2"/>
      <c r="D379" s="2"/>
      <c r="E379" s="2"/>
      <c r="F379" s="13"/>
      <c r="G379" s="13"/>
      <c r="H379" s="2"/>
      <c r="I379" s="2"/>
      <c r="J379" s="2"/>
      <c r="K379" s="2"/>
      <c r="L379" s="2"/>
      <c r="M379" s="2"/>
    </row>
    <row r="380" spans="1:13" s="3" customFormat="1" x14ac:dyDescent="0.25">
      <c r="A380" s="2"/>
      <c r="B380" s="2"/>
      <c r="C380" s="2"/>
      <c r="D380" s="2"/>
      <c r="E380" s="2"/>
      <c r="F380" s="13"/>
      <c r="G380" s="13"/>
      <c r="H380" s="2"/>
      <c r="I380" s="2"/>
      <c r="J380" s="2"/>
      <c r="K380" s="2"/>
      <c r="L380" s="2"/>
      <c r="M380" s="2"/>
    </row>
    <row r="381" spans="1:13" s="3" customFormat="1" x14ac:dyDescent="0.25">
      <c r="A381" s="2"/>
      <c r="B381" s="2"/>
      <c r="C381" s="2"/>
      <c r="D381" s="2"/>
      <c r="E381" s="2"/>
      <c r="F381" s="13"/>
      <c r="G381" s="13"/>
      <c r="H381" s="2"/>
      <c r="I381" s="2"/>
      <c r="J381" s="2"/>
      <c r="K381" s="2"/>
      <c r="L381" s="2"/>
      <c r="M381" s="2"/>
    </row>
    <row r="382" spans="1:13" s="3" customFormat="1" x14ac:dyDescent="0.25">
      <c r="A382" s="2"/>
      <c r="B382" s="2"/>
      <c r="C382" s="2"/>
      <c r="D382" s="2"/>
      <c r="E382" s="2"/>
      <c r="F382" s="13"/>
      <c r="G382" s="13"/>
      <c r="H382" s="2"/>
      <c r="I382" s="2"/>
      <c r="J382" s="2"/>
      <c r="K382" s="2"/>
      <c r="L382" s="2"/>
      <c r="M382" s="2"/>
    </row>
    <row r="383" spans="1:13" s="3" customFormat="1" x14ac:dyDescent="0.25">
      <c r="A383" s="2"/>
      <c r="B383" s="2"/>
      <c r="C383" s="2"/>
      <c r="D383" s="2"/>
      <c r="E383" s="2"/>
      <c r="F383" s="13"/>
      <c r="G383" s="13"/>
      <c r="H383" s="2"/>
      <c r="I383" s="2"/>
      <c r="J383" s="2"/>
      <c r="K383" s="2"/>
      <c r="L383" s="2"/>
      <c r="M383" s="2"/>
    </row>
    <row r="384" spans="1:13" s="3" customFormat="1" x14ac:dyDescent="0.25">
      <c r="A384" s="2"/>
      <c r="B384" s="2"/>
      <c r="C384" s="2"/>
      <c r="D384" s="2"/>
      <c r="E384" s="2"/>
      <c r="F384" s="13"/>
      <c r="G384" s="13"/>
      <c r="H384" s="2"/>
      <c r="I384" s="2"/>
      <c r="J384" s="2"/>
      <c r="K384" s="2"/>
      <c r="L384" s="2"/>
      <c r="M384" s="2"/>
    </row>
    <row r="385" spans="1:13" s="3" customFormat="1" x14ac:dyDescent="0.25">
      <c r="A385" s="2"/>
      <c r="B385" s="2"/>
      <c r="C385" s="2"/>
      <c r="D385" s="2"/>
      <c r="E385" s="2"/>
      <c r="F385" s="13"/>
      <c r="G385" s="13"/>
      <c r="H385" s="2"/>
      <c r="I385" s="2"/>
      <c r="J385" s="2"/>
      <c r="K385" s="2"/>
      <c r="L385" s="2"/>
      <c r="M385" s="2"/>
    </row>
    <row r="386" spans="1:13" s="3" customFormat="1" x14ac:dyDescent="0.25">
      <c r="A386" s="2"/>
      <c r="B386" s="2"/>
      <c r="C386" s="2"/>
      <c r="D386" s="2"/>
      <c r="E386" s="2"/>
      <c r="F386" s="13"/>
      <c r="G386" s="13"/>
      <c r="H386" s="2"/>
      <c r="I386" s="2"/>
      <c r="J386" s="2"/>
      <c r="K386" s="2"/>
      <c r="L386" s="2"/>
      <c r="M386" s="2"/>
    </row>
    <row r="387" spans="1:13" s="3" customFormat="1" x14ac:dyDescent="0.25">
      <c r="A387" s="2"/>
      <c r="B387" s="2"/>
      <c r="C387" s="2"/>
      <c r="D387" s="2"/>
      <c r="E387" s="2"/>
      <c r="F387" s="13"/>
      <c r="G387" s="13"/>
      <c r="H387" s="2"/>
      <c r="I387" s="2"/>
      <c r="J387" s="2"/>
      <c r="K387" s="2"/>
      <c r="L387" s="2"/>
      <c r="M387" s="2"/>
    </row>
    <row r="388" spans="1:13" s="3" customFormat="1" x14ac:dyDescent="0.25">
      <c r="A388" s="2"/>
      <c r="B388" s="2"/>
      <c r="C388" s="2"/>
      <c r="D388" s="2"/>
      <c r="E388" s="2"/>
      <c r="F388" s="13"/>
      <c r="G388" s="13"/>
      <c r="H388" s="2"/>
      <c r="I388" s="2"/>
      <c r="J388" s="2"/>
      <c r="K388" s="2"/>
      <c r="L388" s="2"/>
      <c r="M388" s="2"/>
    </row>
    <row r="389" spans="1:13" s="3" customFormat="1" x14ac:dyDescent="0.25">
      <c r="A389" s="2"/>
      <c r="B389" s="2"/>
      <c r="C389" s="2"/>
      <c r="D389" s="2"/>
      <c r="E389" s="2"/>
      <c r="F389" s="13"/>
      <c r="G389" s="13"/>
      <c r="H389" s="2"/>
      <c r="I389" s="2"/>
      <c r="J389" s="2"/>
      <c r="K389" s="2"/>
      <c r="L389" s="2"/>
      <c r="M389" s="2"/>
    </row>
    <row r="390" spans="1:13" s="3" customFormat="1" x14ac:dyDescent="0.25">
      <c r="A390" s="2"/>
      <c r="B390" s="2"/>
      <c r="C390" s="2"/>
      <c r="D390" s="2"/>
      <c r="E390" s="2"/>
      <c r="F390" s="13"/>
      <c r="G390" s="13"/>
      <c r="H390" s="2"/>
      <c r="I390" s="2"/>
      <c r="J390" s="2"/>
      <c r="K390" s="2"/>
      <c r="L390" s="2"/>
      <c r="M390" s="2"/>
    </row>
    <row r="391" spans="1:13" s="3" customFormat="1" x14ac:dyDescent="0.25">
      <c r="A391" s="2"/>
      <c r="B391" s="2"/>
      <c r="C391" s="2"/>
      <c r="D391" s="2"/>
      <c r="E391" s="2"/>
      <c r="F391" s="13"/>
      <c r="G391" s="13"/>
      <c r="H391" s="2"/>
      <c r="I391" s="2"/>
      <c r="J391" s="2"/>
      <c r="K391" s="2"/>
      <c r="L391" s="2"/>
      <c r="M391" s="2"/>
    </row>
    <row r="392" spans="1:13" s="3" customFormat="1" x14ac:dyDescent="0.25">
      <c r="A392" s="2"/>
      <c r="B392" s="2"/>
      <c r="C392" s="2"/>
      <c r="D392" s="2"/>
      <c r="E392" s="2"/>
      <c r="F392" s="13"/>
      <c r="G392" s="13"/>
      <c r="H392" s="2"/>
      <c r="I392" s="2"/>
      <c r="J392" s="2"/>
      <c r="K392" s="2"/>
      <c r="L392" s="2"/>
      <c r="M392" s="2"/>
    </row>
    <row r="393" spans="1:13" s="3" customFormat="1" x14ac:dyDescent="0.25">
      <c r="A393" s="2"/>
      <c r="B393" s="2"/>
      <c r="C393" s="2"/>
      <c r="D393" s="2"/>
      <c r="E393" s="2"/>
      <c r="F393" s="13"/>
      <c r="G393" s="13"/>
      <c r="H393" s="2"/>
      <c r="I393" s="2"/>
      <c r="J393" s="2"/>
      <c r="K393" s="2"/>
      <c r="L393" s="2"/>
      <c r="M393" s="2"/>
    </row>
    <row r="394" spans="1:13" s="3" customFormat="1" x14ac:dyDescent="0.25">
      <c r="A394" s="2"/>
      <c r="B394" s="2"/>
      <c r="C394" s="2"/>
      <c r="D394" s="2"/>
      <c r="E394" s="2"/>
      <c r="F394" s="13"/>
      <c r="G394" s="13"/>
      <c r="H394" s="2"/>
      <c r="I394" s="2"/>
      <c r="J394" s="2"/>
      <c r="K394" s="2"/>
      <c r="L394" s="2"/>
      <c r="M394" s="2"/>
    </row>
    <row r="395" spans="1:13" s="3" customFormat="1" x14ac:dyDescent="0.25">
      <c r="A395" s="2"/>
      <c r="B395" s="2"/>
      <c r="C395" s="2"/>
      <c r="D395" s="2"/>
      <c r="E395" s="2"/>
      <c r="F395" s="13"/>
      <c r="G395" s="13"/>
      <c r="H395" s="2"/>
      <c r="I395" s="2"/>
      <c r="J395" s="2"/>
      <c r="K395" s="2"/>
      <c r="L395" s="2"/>
      <c r="M395" s="2"/>
    </row>
    <row r="396" spans="1:13" s="3" customFormat="1" x14ac:dyDescent="0.25">
      <c r="A396" s="2"/>
      <c r="B396" s="2"/>
      <c r="C396" s="2"/>
      <c r="D396" s="2"/>
      <c r="E396" s="2"/>
      <c r="F396" s="13"/>
      <c r="G396" s="13"/>
      <c r="H396" s="2"/>
      <c r="I396" s="2"/>
      <c r="J396" s="2"/>
      <c r="K396" s="2"/>
      <c r="L396" s="2"/>
      <c r="M396" s="2"/>
    </row>
    <row r="397" spans="1:13" s="3" customFormat="1" x14ac:dyDescent="0.25">
      <c r="A397" s="2"/>
      <c r="B397" s="2"/>
      <c r="C397" s="2"/>
      <c r="D397" s="2"/>
      <c r="E397" s="2"/>
      <c r="F397" s="13"/>
      <c r="G397" s="13"/>
      <c r="H397" s="2"/>
      <c r="I397" s="2"/>
      <c r="J397" s="2"/>
      <c r="K397" s="2"/>
      <c r="L397" s="2"/>
      <c r="M397" s="2"/>
    </row>
    <row r="398" spans="1:13" s="3" customFormat="1" x14ac:dyDescent="0.25">
      <c r="A398" s="2"/>
      <c r="B398" s="2"/>
      <c r="C398" s="2"/>
      <c r="D398" s="2"/>
      <c r="E398" s="2"/>
      <c r="F398" s="13"/>
      <c r="G398" s="13"/>
      <c r="H398" s="2"/>
      <c r="I398" s="2"/>
      <c r="J398" s="2"/>
      <c r="K398" s="2"/>
      <c r="L398" s="2"/>
      <c r="M398" s="2"/>
    </row>
    <row r="399" spans="1:13" s="3" customFormat="1" x14ac:dyDescent="0.25">
      <c r="A399" s="2"/>
      <c r="B399" s="2"/>
      <c r="C399" s="2"/>
      <c r="D399" s="2"/>
      <c r="E399" s="2"/>
      <c r="F399" s="13"/>
      <c r="G399" s="13"/>
      <c r="H399" s="2"/>
      <c r="I399" s="2"/>
      <c r="J399" s="2"/>
      <c r="K399" s="2"/>
      <c r="L399" s="2"/>
      <c r="M399" s="2"/>
    </row>
    <row r="400" spans="1:13" s="3" customFormat="1" x14ac:dyDescent="0.25">
      <c r="A400" s="2"/>
      <c r="B400" s="2"/>
      <c r="C400" s="2"/>
      <c r="D400" s="2"/>
      <c r="E400" s="2"/>
      <c r="F400" s="13"/>
      <c r="G400" s="13"/>
      <c r="H400" s="2"/>
      <c r="I400" s="2"/>
      <c r="J400" s="2"/>
      <c r="K400" s="2"/>
      <c r="L400" s="2"/>
      <c r="M400" s="2"/>
    </row>
    <row r="401" spans="1:13" s="3" customFormat="1" x14ac:dyDescent="0.25">
      <c r="A401" s="2"/>
      <c r="B401" s="2"/>
      <c r="C401" s="2"/>
      <c r="D401" s="2"/>
      <c r="E401" s="2"/>
      <c r="F401" s="13"/>
      <c r="G401" s="13"/>
      <c r="H401" s="2"/>
      <c r="I401" s="2"/>
      <c r="J401" s="2"/>
      <c r="K401" s="2"/>
      <c r="L401" s="2"/>
      <c r="M401" s="2"/>
    </row>
    <row r="402" spans="1:13" s="3" customFormat="1" x14ac:dyDescent="0.25">
      <c r="A402" s="2"/>
      <c r="B402" s="2"/>
      <c r="C402" s="2"/>
      <c r="D402" s="2"/>
      <c r="E402" s="2"/>
      <c r="F402" s="13"/>
      <c r="G402" s="13"/>
      <c r="H402" s="2"/>
      <c r="I402" s="2"/>
      <c r="J402" s="2"/>
      <c r="K402" s="2"/>
      <c r="L402" s="2"/>
      <c r="M402" s="2"/>
    </row>
    <row r="403" spans="1:13" s="3" customFormat="1" x14ac:dyDescent="0.25">
      <c r="A403" s="2"/>
      <c r="B403" s="2"/>
      <c r="C403" s="2"/>
      <c r="D403" s="2"/>
      <c r="E403" s="2"/>
      <c r="F403" s="13"/>
      <c r="G403" s="13"/>
      <c r="H403" s="2"/>
      <c r="I403" s="2"/>
      <c r="J403" s="2"/>
      <c r="K403" s="2"/>
      <c r="L403" s="2"/>
      <c r="M403" s="2"/>
    </row>
    <row r="404" spans="1:13" s="3" customFormat="1" x14ac:dyDescent="0.25">
      <c r="A404" s="2"/>
      <c r="B404" s="2"/>
      <c r="C404" s="2"/>
      <c r="D404" s="2"/>
      <c r="E404" s="2"/>
      <c r="F404" s="13"/>
      <c r="G404" s="13"/>
      <c r="H404" s="2"/>
      <c r="I404" s="2"/>
      <c r="J404" s="2"/>
      <c r="K404" s="2"/>
      <c r="L404" s="2"/>
      <c r="M404" s="2"/>
    </row>
    <row r="405" spans="1:13" s="3" customFormat="1" x14ac:dyDescent="0.25">
      <c r="A405" s="2"/>
      <c r="B405" s="2"/>
      <c r="C405" s="2"/>
      <c r="D405" s="2"/>
      <c r="E405" s="2"/>
      <c r="F405" s="13"/>
      <c r="G405" s="13"/>
      <c r="H405" s="2"/>
      <c r="I405" s="2"/>
      <c r="J405" s="2"/>
      <c r="K405" s="2"/>
      <c r="L405" s="2"/>
      <c r="M405" s="2"/>
    </row>
    <row r="406" spans="1:13" s="3" customFormat="1" x14ac:dyDescent="0.25">
      <c r="A406" s="2"/>
      <c r="B406" s="2"/>
      <c r="C406" s="2"/>
      <c r="D406" s="2"/>
      <c r="E406" s="2"/>
      <c r="F406" s="13"/>
      <c r="G406" s="13"/>
      <c r="H406" s="2"/>
      <c r="I406" s="2"/>
      <c r="J406" s="2"/>
      <c r="K406" s="2"/>
      <c r="L406" s="2"/>
      <c r="M406" s="2"/>
    </row>
    <row r="407" spans="1:13" s="3" customFormat="1" x14ac:dyDescent="0.25">
      <c r="A407" s="2"/>
      <c r="B407" s="2"/>
      <c r="C407" s="2"/>
      <c r="D407" s="2"/>
      <c r="E407" s="2"/>
      <c r="F407" s="13"/>
      <c r="G407" s="13"/>
      <c r="H407" s="2"/>
      <c r="I407" s="2"/>
      <c r="J407" s="2"/>
      <c r="K407" s="2"/>
      <c r="L407" s="2"/>
      <c r="M407" s="2"/>
    </row>
    <row r="408" spans="1:13" s="3" customFormat="1" x14ac:dyDescent="0.25">
      <c r="A408" s="2"/>
      <c r="B408" s="2"/>
      <c r="C408" s="2"/>
      <c r="D408" s="2"/>
      <c r="E408" s="2"/>
      <c r="F408" s="13"/>
      <c r="G408" s="13"/>
      <c r="H408" s="2"/>
      <c r="I408" s="2"/>
      <c r="J408" s="2"/>
      <c r="K408" s="2"/>
      <c r="L408" s="2"/>
      <c r="M408" s="2"/>
    </row>
    <row r="409" spans="1:13" s="3" customFormat="1" x14ac:dyDescent="0.25">
      <c r="A409" s="2"/>
      <c r="B409" s="2"/>
      <c r="C409" s="2"/>
      <c r="D409" s="2"/>
      <c r="E409" s="2"/>
      <c r="F409" s="13"/>
      <c r="G409" s="13"/>
      <c r="H409" s="2"/>
      <c r="I409" s="2"/>
      <c r="J409" s="2"/>
      <c r="K409" s="2"/>
      <c r="L409" s="2"/>
      <c r="M409" s="2"/>
    </row>
    <row r="410" spans="1:13" s="3" customFormat="1" x14ac:dyDescent="0.25">
      <c r="A410" s="2"/>
      <c r="B410" s="2"/>
      <c r="C410" s="2"/>
      <c r="D410" s="2"/>
      <c r="E410" s="2"/>
      <c r="F410" s="13"/>
      <c r="G410" s="13"/>
      <c r="H410" s="2"/>
      <c r="I410" s="2"/>
      <c r="J410" s="2"/>
      <c r="K410" s="2"/>
      <c r="L410" s="2"/>
      <c r="M410" s="2"/>
    </row>
    <row r="411" spans="1:13" s="3" customFormat="1" x14ac:dyDescent="0.25">
      <c r="A411" s="2"/>
      <c r="B411" s="2"/>
      <c r="C411" s="2"/>
      <c r="D411" s="2"/>
      <c r="E411" s="2"/>
      <c r="F411" s="13"/>
      <c r="G411" s="13"/>
      <c r="H411" s="2"/>
      <c r="I411" s="2"/>
      <c r="J411" s="2"/>
      <c r="K411" s="2"/>
      <c r="L411" s="2"/>
      <c r="M411" s="2"/>
    </row>
    <row r="412" spans="1:13" s="3" customFormat="1" x14ac:dyDescent="0.25">
      <c r="A412" s="2"/>
      <c r="B412" s="2"/>
      <c r="C412" s="2"/>
      <c r="D412" s="2"/>
      <c r="E412" s="2"/>
      <c r="F412" s="13"/>
      <c r="G412" s="13"/>
      <c r="H412" s="2"/>
      <c r="I412" s="2"/>
      <c r="J412" s="2"/>
      <c r="K412" s="2"/>
      <c r="L412" s="2"/>
      <c r="M412" s="2"/>
    </row>
    <row r="413" spans="1:13" s="3" customFormat="1" x14ac:dyDescent="0.25">
      <c r="A413" s="2"/>
      <c r="B413" s="2"/>
      <c r="C413" s="2"/>
      <c r="D413" s="2"/>
      <c r="E413" s="2"/>
      <c r="F413" s="13"/>
      <c r="G413" s="13"/>
      <c r="H413" s="2"/>
      <c r="I413" s="2"/>
      <c r="J413" s="2"/>
      <c r="K413" s="2"/>
      <c r="L413" s="2"/>
      <c r="M413" s="2"/>
    </row>
    <row r="414" spans="1:13" s="3" customFormat="1" x14ac:dyDescent="0.25">
      <c r="A414" s="2"/>
      <c r="B414" s="2"/>
      <c r="C414" s="2"/>
      <c r="D414" s="2"/>
      <c r="E414" s="2"/>
      <c r="F414" s="13"/>
      <c r="G414" s="13"/>
      <c r="H414" s="2"/>
      <c r="I414" s="2"/>
      <c r="J414" s="2"/>
      <c r="K414" s="2"/>
      <c r="L414" s="2"/>
      <c r="M414" s="2"/>
    </row>
    <row r="415" spans="1:13" s="3" customFormat="1" x14ac:dyDescent="0.25">
      <c r="A415" s="2"/>
      <c r="B415" s="2"/>
      <c r="C415" s="2"/>
      <c r="D415" s="2"/>
      <c r="E415" s="2"/>
      <c r="F415" s="13"/>
      <c r="G415" s="13"/>
      <c r="H415" s="2"/>
      <c r="I415" s="2"/>
      <c r="J415" s="2"/>
      <c r="K415" s="2"/>
      <c r="L415" s="2"/>
      <c r="M415" s="2"/>
    </row>
    <row r="416" spans="1:13" s="3" customFormat="1" x14ac:dyDescent="0.25">
      <c r="A416" s="2"/>
      <c r="B416" s="2"/>
      <c r="C416" s="2"/>
      <c r="D416" s="2"/>
      <c r="E416" s="2"/>
      <c r="F416" s="13"/>
      <c r="G416" s="13"/>
      <c r="H416" s="2"/>
      <c r="I416" s="2"/>
      <c r="J416" s="2"/>
      <c r="K416" s="2"/>
      <c r="L416" s="2"/>
      <c r="M416" s="2"/>
    </row>
    <row r="417" spans="1:13" s="3" customFormat="1" x14ac:dyDescent="0.25">
      <c r="A417" s="2"/>
      <c r="B417" s="2"/>
      <c r="C417" s="2"/>
      <c r="D417" s="2"/>
      <c r="E417" s="2"/>
      <c r="F417" s="13"/>
      <c r="G417" s="13"/>
      <c r="H417" s="2"/>
      <c r="I417" s="2"/>
      <c r="J417" s="2"/>
      <c r="K417" s="2"/>
      <c r="L417" s="2"/>
      <c r="M417" s="2"/>
    </row>
    <row r="418" spans="1:13" s="3" customFormat="1" x14ac:dyDescent="0.25">
      <c r="A418" s="2"/>
      <c r="B418" s="2"/>
      <c r="C418" s="2"/>
      <c r="D418" s="2"/>
      <c r="E418" s="2"/>
      <c r="F418" s="13"/>
      <c r="G418" s="13"/>
      <c r="H418" s="2"/>
      <c r="I418" s="2"/>
      <c r="J418" s="2"/>
      <c r="K418" s="2"/>
      <c r="L418" s="2"/>
      <c r="M418" s="2"/>
    </row>
    <row r="419" spans="1:13" s="3" customFormat="1" x14ac:dyDescent="0.25">
      <c r="A419" s="2"/>
      <c r="B419" s="2"/>
      <c r="C419" s="2"/>
      <c r="D419" s="2"/>
      <c r="E419" s="2"/>
      <c r="F419" s="13"/>
      <c r="G419" s="13"/>
      <c r="H419" s="2"/>
      <c r="I419" s="2"/>
      <c r="J419" s="2"/>
      <c r="K419" s="2"/>
      <c r="L419" s="2"/>
      <c r="M419" s="2"/>
    </row>
    <row r="420" spans="1:13" s="3" customFormat="1" x14ac:dyDescent="0.25">
      <c r="A420" s="2"/>
      <c r="B420" s="2"/>
      <c r="C420" s="2"/>
      <c r="D420" s="2"/>
      <c r="E420" s="2"/>
      <c r="F420" s="13"/>
      <c r="G420" s="13"/>
      <c r="H420" s="2"/>
      <c r="I420" s="2"/>
      <c r="J420" s="2"/>
      <c r="K420" s="2"/>
      <c r="L420" s="2"/>
      <c r="M420" s="2"/>
    </row>
    <row r="421" spans="1:13" s="3" customFormat="1" x14ac:dyDescent="0.25">
      <c r="A421" s="2"/>
      <c r="B421" s="2"/>
      <c r="C421" s="2"/>
      <c r="D421" s="2"/>
      <c r="E421" s="2"/>
      <c r="F421" s="13"/>
      <c r="G421" s="13"/>
      <c r="H421" s="2"/>
      <c r="I421" s="2"/>
      <c r="J421" s="2"/>
      <c r="K421" s="2"/>
      <c r="L421" s="2"/>
      <c r="M421" s="2"/>
    </row>
    <row r="422" spans="1:13" s="3" customFormat="1" x14ac:dyDescent="0.25">
      <c r="A422" s="2"/>
      <c r="B422" s="2"/>
      <c r="C422" s="2"/>
      <c r="D422" s="2"/>
      <c r="E422" s="2"/>
      <c r="F422" s="13"/>
      <c r="G422" s="13"/>
      <c r="H422" s="2"/>
      <c r="I422" s="2"/>
      <c r="J422" s="2"/>
      <c r="K422" s="2"/>
      <c r="L422" s="2"/>
      <c r="M422" s="2"/>
    </row>
    <row r="423" spans="1:13" s="3" customFormat="1" x14ac:dyDescent="0.25">
      <c r="A423" s="2"/>
      <c r="B423" s="2"/>
      <c r="C423" s="2"/>
      <c r="D423" s="2"/>
      <c r="E423" s="2"/>
      <c r="F423" s="13"/>
      <c r="G423" s="13"/>
      <c r="H423" s="2"/>
      <c r="I423" s="2"/>
      <c r="J423" s="2"/>
      <c r="K423" s="2"/>
      <c r="L423" s="2"/>
      <c r="M423" s="2"/>
    </row>
    <row r="424" spans="1:13" s="3" customFormat="1" x14ac:dyDescent="0.25">
      <c r="A424" s="2"/>
      <c r="B424" s="2"/>
      <c r="C424" s="2"/>
      <c r="D424" s="2"/>
      <c r="E424" s="2"/>
      <c r="F424" s="13"/>
      <c r="G424" s="13"/>
      <c r="H424" s="2"/>
      <c r="I424" s="2"/>
      <c r="J424" s="2"/>
      <c r="K424" s="2"/>
      <c r="L424" s="2"/>
      <c r="M424" s="2"/>
    </row>
    <row r="425" spans="1:13" s="3" customFormat="1" x14ac:dyDescent="0.25">
      <c r="A425" s="2"/>
      <c r="B425" s="2"/>
      <c r="C425" s="2"/>
      <c r="D425" s="2"/>
      <c r="E425" s="2"/>
      <c r="F425" s="13"/>
      <c r="G425" s="13"/>
      <c r="H425" s="2"/>
      <c r="I425" s="2"/>
      <c r="J425" s="2"/>
      <c r="K425" s="2"/>
      <c r="L425" s="2"/>
      <c r="M425" s="2"/>
    </row>
    <row r="426" spans="1:13" s="3" customFormat="1" x14ac:dyDescent="0.25">
      <c r="A426" s="2"/>
      <c r="B426" s="2"/>
      <c r="C426" s="2"/>
      <c r="D426" s="2"/>
      <c r="E426" s="2"/>
      <c r="F426" s="13"/>
      <c r="G426" s="13"/>
      <c r="H426" s="2"/>
      <c r="I426" s="2"/>
      <c r="J426" s="2"/>
      <c r="K426" s="2"/>
      <c r="L426" s="2"/>
      <c r="M426" s="2"/>
    </row>
    <row r="427" spans="1:13" s="3" customFormat="1" x14ac:dyDescent="0.25">
      <c r="A427" s="2"/>
      <c r="B427" s="2"/>
      <c r="C427" s="2"/>
      <c r="D427" s="2"/>
      <c r="E427" s="2"/>
      <c r="F427" s="13"/>
      <c r="G427" s="13"/>
      <c r="H427" s="2"/>
      <c r="I427" s="2"/>
      <c r="J427" s="2"/>
      <c r="K427" s="2"/>
      <c r="L427" s="2"/>
      <c r="M427" s="2"/>
    </row>
    <row r="428" spans="1:13" s="3" customFormat="1" x14ac:dyDescent="0.25">
      <c r="A428" s="2"/>
      <c r="B428" s="2"/>
      <c r="C428" s="2"/>
      <c r="D428" s="2"/>
      <c r="E428" s="2"/>
      <c r="F428" s="13"/>
      <c r="G428" s="13"/>
      <c r="H428" s="2"/>
      <c r="I428" s="2"/>
      <c r="J428" s="2"/>
      <c r="K428" s="2"/>
      <c r="L428" s="2"/>
      <c r="M428" s="2"/>
    </row>
    <row r="429" spans="1:13" s="3" customFormat="1" x14ac:dyDescent="0.25">
      <c r="A429" s="2"/>
      <c r="B429" s="2"/>
      <c r="C429" s="2"/>
      <c r="D429" s="2"/>
      <c r="E429" s="2"/>
      <c r="F429" s="13"/>
      <c r="G429" s="13"/>
      <c r="H429" s="2"/>
      <c r="I429" s="2"/>
      <c r="J429" s="2"/>
      <c r="K429" s="2"/>
      <c r="L429" s="2"/>
      <c r="M429" s="2"/>
    </row>
    <row r="430" spans="1:13" s="3" customFormat="1" x14ac:dyDescent="0.25">
      <c r="A430" s="2"/>
      <c r="B430" s="2"/>
      <c r="C430" s="2"/>
      <c r="D430" s="2"/>
      <c r="E430" s="2"/>
      <c r="F430" s="13"/>
      <c r="G430" s="13"/>
      <c r="H430" s="2"/>
      <c r="I430" s="2"/>
      <c r="J430" s="2"/>
      <c r="K430" s="2"/>
      <c r="L430" s="2"/>
      <c r="M430" s="2"/>
    </row>
    <row r="431" spans="1:13" s="3" customFormat="1" x14ac:dyDescent="0.25">
      <c r="A431" s="2"/>
      <c r="B431" s="2"/>
      <c r="C431" s="2"/>
      <c r="D431" s="2"/>
      <c r="E431" s="2"/>
      <c r="F431" s="13"/>
      <c r="G431" s="13"/>
      <c r="H431" s="2"/>
      <c r="I431" s="2"/>
      <c r="J431" s="2"/>
      <c r="K431" s="2"/>
      <c r="L431" s="2"/>
      <c r="M431" s="2"/>
    </row>
    <row r="432" spans="1:13" s="3" customFormat="1" x14ac:dyDescent="0.25">
      <c r="A432" s="2"/>
      <c r="B432" s="2"/>
      <c r="C432" s="2"/>
      <c r="D432" s="2"/>
      <c r="E432" s="2"/>
      <c r="F432" s="13"/>
      <c r="G432" s="13"/>
      <c r="H432" s="2"/>
      <c r="I432" s="2"/>
      <c r="J432" s="2"/>
      <c r="K432" s="2"/>
      <c r="L432" s="2"/>
      <c r="M432" s="2"/>
    </row>
    <row r="433" spans="1:13" s="3" customFormat="1" x14ac:dyDescent="0.25">
      <c r="A433" s="2"/>
      <c r="B433" s="2"/>
      <c r="C433" s="2"/>
      <c r="D433" s="2"/>
      <c r="E433" s="2"/>
      <c r="F433" s="13"/>
      <c r="G433" s="13"/>
      <c r="H433" s="2"/>
      <c r="I433" s="2"/>
      <c r="J433" s="2"/>
      <c r="K433" s="2"/>
      <c r="L433" s="2"/>
      <c r="M433" s="2"/>
    </row>
    <row r="434" spans="1:13" s="3" customFormat="1" x14ac:dyDescent="0.25">
      <c r="A434" s="2"/>
      <c r="B434" s="2"/>
      <c r="C434" s="2"/>
      <c r="D434" s="2"/>
      <c r="E434" s="2"/>
      <c r="F434" s="13"/>
      <c r="G434" s="13"/>
      <c r="H434" s="2"/>
      <c r="I434" s="2"/>
      <c r="J434" s="2"/>
      <c r="K434" s="2"/>
      <c r="L434" s="2"/>
      <c r="M434" s="2"/>
    </row>
    <row r="435" spans="1:13" s="3" customFormat="1" x14ac:dyDescent="0.25">
      <c r="A435" s="2"/>
      <c r="B435" s="2"/>
      <c r="C435" s="2"/>
      <c r="D435" s="2"/>
      <c r="E435" s="2"/>
      <c r="F435" s="13"/>
      <c r="G435" s="13"/>
      <c r="H435" s="2"/>
      <c r="I435" s="2"/>
      <c r="J435" s="2"/>
      <c r="K435" s="2"/>
      <c r="L435" s="2"/>
      <c r="M435" s="2"/>
    </row>
    <row r="436" spans="1:13" s="3" customFormat="1" x14ac:dyDescent="0.25">
      <c r="A436" s="2"/>
      <c r="B436" s="2"/>
      <c r="C436" s="2"/>
      <c r="D436" s="2"/>
      <c r="E436" s="2"/>
      <c r="F436" s="13"/>
      <c r="G436" s="13"/>
      <c r="H436" s="2"/>
      <c r="I436" s="2"/>
      <c r="J436" s="2"/>
      <c r="K436" s="2"/>
      <c r="L436" s="2"/>
      <c r="M436" s="2"/>
    </row>
    <row r="437" spans="1:13" s="3" customFormat="1" x14ac:dyDescent="0.25">
      <c r="A437" s="2"/>
      <c r="B437" s="2"/>
      <c r="C437" s="2"/>
      <c r="D437" s="2"/>
      <c r="E437" s="2"/>
      <c r="F437" s="13"/>
      <c r="G437" s="13"/>
      <c r="H437" s="2"/>
      <c r="I437" s="2"/>
      <c r="J437" s="2"/>
      <c r="K437" s="2"/>
      <c r="L437" s="2"/>
      <c r="M437" s="2"/>
    </row>
    <row r="438" spans="1:13" s="3" customFormat="1" x14ac:dyDescent="0.25">
      <c r="A438" s="2"/>
      <c r="B438" s="2"/>
      <c r="C438" s="2"/>
      <c r="D438" s="2"/>
      <c r="E438" s="2"/>
      <c r="F438" s="13"/>
      <c r="G438" s="13"/>
      <c r="H438" s="2"/>
      <c r="I438" s="2"/>
      <c r="J438" s="2"/>
      <c r="K438" s="2"/>
      <c r="L438" s="2"/>
      <c r="M438" s="2"/>
    </row>
    <row r="439" spans="1:13" s="3" customFormat="1" x14ac:dyDescent="0.25">
      <c r="A439" s="2"/>
      <c r="B439" s="2"/>
      <c r="C439" s="2"/>
      <c r="D439" s="2"/>
      <c r="E439" s="2"/>
      <c r="F439" s="13"/>
      <c r="G439" s="13"/>
      <c r="H439" s="2"/>
      <c r="I439" s="2"/>
      <c r="J439" s="2"/>
      <c r="K439" s="2"/>
      <c r="L439" s="2"/>
      <c r="M439" s="2"/>
    </row>
    <row r="440" spans="1:13" s="3" customFormat="1" x14ac:dyDescent="0.25">
      <c r="A440" s="2"/>
      <c r="B440" s="2"/>
      <c r="C440" s="2"/>
      <c r="D440" s="2"/>
      <c r="E440" s="2"/>
      <c r="F440" s="13"/>
      <c r="G440" s="13"/>
      <c r="H440" s="2"/>
      <c r="I440" s="2"/>
      <c r="J440" s="2"/>
      <c r="K440" s="2"/>
      <c r="L440" s="2"/>
      <c r="M440" s="2"/>
    </row>
    <row r="441" spans="1:13" s="3" customFormat="1" x14ac:dyDescent="0.25">
      <c r="A441" s="2"/>
      <c r="B441" s="2"/>
      <c r="C441" s="2"/>
      <c r="D441" s="2"/>
      <c r="E441" s="2"/>
      <c r="F441" s="13"/>
      <c r="G441" s="13"/>
      <c r="H441" s="2"/>
      <c r="I441" s="2"/>
      <c r="J441" s="2"/>
      <c r="K441" s="2"/>
      <c r="L441" s="2"/>
      <c r="M441" s="2"/>
    </row>
    <row r="442" spans="1:13" s="3" customFormat="1" x14ac:dyDescent="0.25">
      <c r="A442" s="2"/>
      <c r="B442" s="2"/>
      <c r="C442" s="2"/>
      <c r="D442" s="2"/>
      <c r="E442" s="2"/>
      <c r="F442" s="13"/>
      <c r="G442" s="13"/>
      <c r="H442" s="2"/>
      <c r="I442" s="2"/>
      <c r="J442" s="2"/>
      <c r="K442" s="2"/>
      <c r="L442" s="2"/>
      <c r="M442" s="2"/>
    </row>
    <row r="443" spans="1:13" s="3" customFormat="1" x14ac:dyDescent="0.25">
      <c r="A443" s="2"/>
      <c r="B443" s="2"/>
      <c r="C443" s="2"/>
      <c r="D443" s="2"/>
      <c r="E443" s="2"/>
      <c r="F443" s="13"/>
      <c r="G443" s="13"/>
      <c r="H443" s="2"/>
      <c r="I443" s="2"/>
      <c r="J443" s="2"/>
      <c r="K443" s="2"/>
      <c r="L443" s="2"/>
      <c r="M443" s="2"/>
    </row>
    <row r="444" spans="1:13" s="3" customFormat="1" x14ac:dyDescent="0.25">
      <c r="A444" s="2"/>
      <c r="B444" s="2"/>
      <c r="C444" s="2"/>
      <c r="D444" s="2"/>
      <c r="E444" s="2"/>
      <c r="F444" s="13"/>
      <c r="G444" s="13"/>
      <c r="H444" s="2"/>
      <c r="I444" s="2"/>
      <c r="J444" s="2"/>
      <c r="K444" s="2"/>
      <c r="L444" s="2"/>
      <c r="M444" s="2"/>
    </row>
    <row r="445" spans="1:13" s="3" customFormat="1" x14ac:dyDescent="0.25">
      <c r="A445" s="2"/>
      <c r="B445" s="2"/>
      <c r="C445" s="2"/>
      <c r="D445" s="2"/>
      <c r="E445" s="2"/>
      <c r="F445" s="13"/>
      <c r="G445" s="13"/>
      <c r="H445" s="2"/>
      <c r="I445" s="2"/>
      <c r="J445" s="2"/>
      <c r="K445" s="2"/>
      <c r="L445" s="2"/>
      <c r="M445" s="2"/>
    </row>
    <row r="446" spans="1:13" s="3" customFormat="1" x14ac:dyDescent="0.25">
      <c r="A446" s="2"/>
      <c r="B446" s="2"/>
      <c r="C446" s="2"/>
      <c r="D446" s="2"/>
      <c r="E446" s="2"/>
      <c r="F446" s="13"/>
      <c r="G446" s="13"/>
      <c r="H446" s="2"/>
      <c r="I446" s="2"/>
      <c r="J446" s="2"/>
      <c r="K446" s="2"/>
      <c r="L446" s="2"/>
      <c r="M446" s="2"/>
    </row>
    <row r="447" spans="1:13" s="3" customFormat="1" x14ac:dyDescent="0.25">
      <c r="A447" s="2"/>
      <c r="B447" s="2"/>
      <c r="C447" s="2"/>
      <c r="D447" s="2"/>
      <c r="E447" s="2"/>
      <c r="F447" s="13"/>
      <c r="G447" s="13"/>
      <c r="H447" s="2"/>
      <c r="I447" s="2"/>
      <c r="J447" s="2"/>
      <c r="K447" s="2"/>
      <c r="L447" s="2"/>
      <c r="M447" s="2"/>
    </row>
    <row r="448" spans="1:13" s="3" customFormat="1" x14ac:dyDescent="0.25">
      <c r="A448" s="2"/>
      <c r="B448" s="2"/>
      <c r="C448" s="2"/>
      <c r="D448" s="2"/>
      <c r="E448" s="2"/>
      <c r="F448" s="13"/>
      <c r="G448" s="13"/>
      <c r="H448" s="2"/>
      <c r="I448" s="2"/>
      <c r="J448" s="2"/>
      <c r="K448" s="2"/>
      <c r="L448" s="2"/>
      <c r="M448" s="2"/>
    </row>
    <row r="449" spans="1:13" s="3" customFormat="1" x14ac:dyDescent="0.25">
      <c r="A449" s="2"/>
      <c r="B449" s="2"/>
      <c r="C449" s="2"/>
      <c r="D449" s="2"/>
      <c r="E449" s="2"/>
      <c r="F449" s="13"/>
      <c r="G449" s="13"/>
      <c r="H449" s="2"/>
      <c r="I449" s="2"/>
      <c r="J449" s="2"/>
      <c r="K449" s="2"/>
      <c r="L449" s="2"/>
      <c r="M449" s="2"/>
    </row>
    <row r="450" spans="1:13" s="3" customFormat="1" x14ac:dyDescent="0.25">
      <c r="A450" s="2"/>
      <c r="B450" s="2"/>
      <c r="C450" s="2"/>
      <c r="D450" s="2"/>
      <c r="E450" s="2"/>
      <c r="F450" s="13"/>
      <c r="G450" s="13"/>
      <c r="H450" s="2"/>
      <c r="I450" s="2"/>
      <c r="J450" s="2"/>
      <c r="K450" s="2"/>
      <c r="L450" s="2"/>
      <c r="M450" s="2"/>
    </row>
    <row r="451" spans="1:13" s="3" customFormat="1" x14ac:dyDescent="0.25">
      <c r="A451" s="2"/>
      <c r="B451" s="2"/>
      <c r="C451" s="2"/>
      <c r="D451" s="2"/>
      <c r="E451" s="2"/>
      <c r="F451" s="13"/>
      <c r="G451" s="13"/>
      <c r="H451" s="2"/>
      <c r="I451" s="2"/>
      <c r="J451" s="2"/>
      <c r="K451" s="2"/>
      <c r="L451" s="2"/>
      <c r="M451" s="2"/>
    </row>
    <row r="452" spans="1:13" s="3" customFormat="1" x14ac:dyDescent="0.25">
      <c r="A452" s="2"/>
      <c r="B452" s="2"/>
      <c r="C452" s="2"/>
      <c r="D452" s="2"/>
      <c r="E452" s="2"/>
      <c r="F452" s="13"/>
      <c r="G452" s="13"/>
      <c r="H452" s="2"/>
      <c r="I452" s="2"/>
      <c r="J452" s="2"/>
      <c r="K452" s="2"/>
      <c r="L452" s="2"/>
      <c r="M452" s="2"/>
    </row>
    <row r="453" spans="1:13" s="3" customFormat="1" x14ac:dyDescent="0.25">
      <c r="A453" s="2"/>
      <c r="B453" s="2"/>
      <c r="C453" s="2"/>
      <c r="D453" s="2"/>
      <c r="E453" s="2"/>
      <c r="F453" s="13"/>
      <c r="G453" s="13"/>
      <c r="H453" s="2"/>
      <c r="I453" s="2"/>
      <c r="J453" s="2"/>
      <c r="K453" s="2"/>
      <c r="L453" s="2"/>
      <c r="M453" s="2"/>
    </row>
    <row r="454" spans="1:13" s="3" customFormat="1" x14ac:dyDescent="0.25">
      <c r="A454" s="2"/>
      <c r="B454" s="2"/>
      <c r="C454" s="2"/>
      <c r="D454" s="2"/>
      <c r="E454" s="2"/>
      <c r="F454" s="13"/>
      <c r="G454" s="13"/>
      <c r="H454" s="2"/>
      <c r="I454" s="2"/>
      <c r="J454" s="2"/>
      <c r="K454" s="2"/>
      <c r="L454" s="2"/>
      <c r="M454" s="2"/>
    </row>
    <row r="455" spans="1:13" s="3" customFormat="1" x14ac:dyDescent="0.25">
      <c r="A455" s="2"/>
      <c r="B455" s="2"/>
      <c r="C455" s="2"/>
      <c r="D455" s="2"/>
      <c r="E455" s="2"/>
      <c r="F455" s="13"/>
      <c r="G455" s="13"/>
      <c r="H455" s="2"/>
      <c r="I455" s="2"/>
      <c r="J455" s="2"/>
      <c r="K455" s="2"/>
      <c r="L455" s="2"/>
      <c r="M455" s="2"/>
    </row>
    <row r="456" spans="1:13" s="3" customFormat="1" x14ac:dyDescent="0.25">
      <c r="A456" s="2"/>
      <c r="B456" s="2"/>
      <c r="C456" s="2"/>
      <c r="D456" s="2"/>
      <c r="E456" s="2"/>
      <c r="F456" s="13"/>
      <c r="G456" s="13"/>
      <c r="H456" s="2"/>
      <c r="I456" s="2"/>
      <c r="J456" s="2"/>
      <c r="K456" s="2"/>
      <c r="L456" s="2"/>
      <c r="M456" s="2"/>
    </row>
    <row r="457" spans="1:13" s="3" customFormat="1" x14ac:dyDescent="0.25">
      <c r="A457" s="2"/>
      <c r="B457" s="2"/>
      <c r="C457" s="2"/>
      <c r="D457" s="2"/>
      <c r="E457" s="2"/>
      <c r="F457" s="13"/>
      <c r="G457" s="13"/>
      <c r="H457" s="2"/>
      <c r="I457" s="2"/>
      <c r="J457" s="2"/>
      <c r="K457" s="2"/>
      <c r="L457" s="2"/>
      <c r="M457" s="2"/>
    </row>
    <row r="458" spans="1:13" s="3" customFormat="1" x14ac:dyDescent="0.25">
      <c r="A458" s="2"/>
      <c r="B458" s="2"/>
      <c r="C458" s="2"/>
      <c r="D458" s="2"/>
      <c r="E458" s="2"/>
      <c r="F458" s="13"/>
      <c r="G458" s="13"/>
      <c r="H458" s="2"/>
      <c r="I458" s="2"/>
      <c r="J458" s="2"/>
      <c r="K458" s="2"/>
      <c r="L458" s="2"/>
      <c r="M458" s="2"/>
    </row>
    <row r="459" spans="1:13" s="3" customFormat="1" x14ac:dyDescent="0.25">
      <c r="A459" s="2"/>
      <c r="B459" s="2"/>
      <c r="C459" s="2"/>
      <c r="D459" s="2"/>
      <c r="E459" s="2"/>
      <c r="F459" s="13"/>
      <c r="G459" s="13"/>
      <c r="H459" s="2"/>
      <c r="I459" s="2"/>
      <c r="J459" s="2"/>
      <c r="K459" s="2"/>
      <c r="L459" s="2"/>
      <c r="M459" s="2"/>
    </row>
    <row r="460" spans="1:13" s="3" customFormat="1" x14ac:dyDescent="0.25">
      <c r="A460" s="2"/>
      <c r="B460" s="2"/>
      <c r="C460" s="2"/>
      <c r="D460" s="2"/>
      <c r="E460" s="2"/>
      <c r="F460" s="13"/>
      <c r="G460" s="13"/>
      <c r="H460" s="2"/>
      <c r="I460" s="2"/>
      <c r="J460" s="2"/>
      <c r="K460" s="2"/>
      <c r="L460" s="2"/>
      <c r="M460" s="2"/>
    </row>
    <row r="461" spans="1:13" s="3" customFormat="1" x14ac:dyDescent="0.25">
      <c r="A461" s="2"/>
      <c r="B461" s="2"/>
      <c r="C461" s="2"/>
      <c r="D461" s="2"/>
      <c r="E461" s="2"/>
      <c r="F461" s="13"/>
      <c r="G461" s="13"/>
      <c r="H461" s="2"/>
      <c r="I461" s="2"/>
      <c r="J461" s="2"/>
      <c r="K461" s="2"/>
      <c r="L461" s="2"/>
      <c r="M461" s="2"/>
    </row>
    <row r="462" spans="1:13" s="3" customFormat="1" x14ac:dyDescent="0.25">
      <c r="A462" s="2"/>
      <c r="B462" s="2"/>
      <c r="C462" s="2"/>
      <c r="D462" s="2"/>
      <c r="E462" s="2"/>
      <c r="F462" s="13"/>
      <c r="G462" s="13"/>
      <c r="H462" s="2"/>
      <c r="I462" s="2"/>
      <c r="J462" s="2"/>
      <c r="K462" s="2"/>
      <c r="L462" s="2"/>
      <c r="M462" s="2"/>
    </row>
    <row r="463" spans="1:13" s="3" customFormat="1" x14ac:dyDescent="0.25">
      <c r="A463" s="2"/>
      <c r="B463" s="2"/>
      <c r="C463" s="2"/>
      <c r="D463" s="2"/>
      <c r="E463" s="2"/>
      <c r="F463" s="13"/>
      <c r="G463" s="13"/>
      <c r="H463" s="2"/>
      <c r="I463" s="2"/>
      <c r="J463" s="2"/>
      <c r="K463" s="2"/>
      <c r="L463" s="2"/>
      <c r="M463" s="2"/>
    </row>
    <row r="464" spans="1:13" s="3" customFormat="1" x14ac:dyDescent="0.25">
      <c r="A464" s="2"/>
      <c r="B464" s="2"/>
      <c r="C464" s="2"/>
      <c r="D464" s="2"/>
      <c r="E464" s="2"/>
      <c r="F464" s="13"/>
      <c r="G464" s="13"/>
      <c r="H464" s="2"/>
      <c r="I464" s="2"/>
      <c r="J464" s="2"/>
      <c r="K464" s="2"/>
      <c r="L464" s="2"/>
      <c r="M464" s="2"/>
    </row>
    <row r="465" spans="1:13" s="3" customFormat="1" x14ac:dyDescent="0.25">
      <c r="A465" s="2"/>
      <c r="B465" s="2"/>
      <c r="C465" s="2"/>
      <c r="D465" s="2"/>
      <c r="E465" s="2"/>
      <c r="F465" s="13"/>
      <c r="G465" s="13"/>
      <c r="H465" s="2"/>
      <c r="I465" s="2"/>
      <c r="J465" s="2"/>
      <c r="K465" s="2"/>
      <c r="L465" s="2"/>
      <c r="M465" s="2"/>
    </row>
    <row r="466" spans="1:13" s="3" customFormat="1" x14ac:dyDescent="0.25">
      <c r="A466" s="2"/>
      <c r="B466" s="2"/>
      <c r="C466" s="2"/>
      <c r="D466" s="2"/>
      <c r="E466" s="2"/>
      <c r="F466" s="13"/>
      <c r="G466" s="13"/>
      <c r="H466" s="2"/>
      <c r="I466" s="2"/>
      <c r="J466" s="2"/>
      <c r="K466" s="2"/>
      <c r="L466" s="2"/>
      <c r="M466" s="2"/>
    </row>
    <row r="467" spans="1:13" s="3" customFormat="1" x14ac:dyDescent="0.25">
      <c r="A467" s="2"/>
      <c r="B467" s="2"/>
      <c r="C467" s="2"/>
      <c r="D467" s="2"/>
      <c r="E467" s="2"/>
      <c r="F467" s="13"/>
      <c r="G467" s="13"/>
      <c r="H467" s="2"/>
      <c r="I467" s="2"/>
      <c r="J467" s="2"/>
      <c r="K467" s="2"/>
      <c r="L467" s="2"/>
      <c r="M467" s="2"/>
    </row>
    <row r="468" spans="1:13" s="3" customFormat="1" x14ac:dyDescent="0.25">
      <c r="A468" s="2"/>
      <c r="B468" s="2"/>
      <c r="C468" s="2"/>
      <c r="D468" s="2"/>
      <c r="E468" s="2"/>
      <c r="F468" s="13"/>
      <c r="G468" s="13"/>
      <c r="H468" s="2"/>
      <c r="I468" s="2"/>
      <c r="J468" s="2"/>
      <c r="K468" s="2"/>
      <c r="L468" s="2"/>
      <c r="M468" s="2"/>
    </row>
    <row r="469" spans="1:13" s="3" customFormat="1" x14ac:dyDescent="0.25">
      <c r="A469" s="2"/>
      <c r="B469" s="2"/>
      <c r="C469" s="2"/>
      <c r="D469" s="2"/>
      <c r="E469" s="2"/>
      <c r="F469" s="13"/>
      <c r="G469" s="13"/>
      <c r="H469" s="2"/>
      <c r="I469" s="2"/>
      <c r="J469" s="2"/>
      <c r="K469" s="2"/>
      <c r="L469" s="2"/>
      <c r="M469" s="2"/>
    </row>
    <row r="470" spans="1:13" s="3" customFormat="1" x14ac:dyDescent="0.25">
      <c r="A470" s="2"/>
      <c r="B470" s="2"/>
      <c r="C470" s="2"/>
      <c r="D470" s="2"/>
      <c r="E470" s="2"/>
      <c r="F470" s="13"/>
      <c r="G470" s="13"/>
      <c r="H470" s="2"/>
      <c r="I470" s="2"/>
      <c r="J470" s="2"/>
      <c r="K470" s="2"/>
      <c r="L470" s="2"/>
      <c r="M470" s="2"/>
    </row>
  </sheetData>
  <autoFilter ref="A3:M5" xr:uid="{F2D39C62-455D-478E-B70C-747D2B9EBD56}">
    <sortState xmlns:xlrd2="http://schemas.microsoft.com/office/spreadsheetml/2017/richdata2" ref="A8:M23">
      <sortCondition descending="1" ref="L3:L5"/>
    </sortState>
  </autoFilter>
  <mergeCells count="16">
    <mergeCell ref="M3:M5"/>
    <mergeCell ref="A1:K1"/>
    <mergeCell ref="L1:M1"/>
    <mergeCell ref="D3:D5"/>
    <mergeCell ref="F3:F5"/>
    <mergeCell ref="G3:G5"/>
    <mergeCell ref="H3:H5"/>
    <mergeCell ref="A2:C2"/>
    <mergeCell ref="A3:A5"/>
    <mergeCell ref="B3:B5"/>
    <mergeCell ref="C3:C5"/>
    <mergeCell ref="E3:E5"/>
    <mergeCell ref="K3:K5"/>
    <mergeCell ref="J3:J5"/>
    <mergeCell ref="L3:L5"/>
    <mergeCell ref="I3:I5"/>
  </mergeCells>
  <hyperlinks>
    <hyperlink ref="L1:M1" location="'Table of Contents'!A1" display="Click Here to Return to Table of Contents" xr:uid="{6129A9CB-77A1-43F6-9A7E-36F34FF48792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4D35D-2EF3-4530-A431-5AF0C2EC8382}">
  <sheetPr>
    <tabColor rgb="FFFF66CC"/>
  </sheetPr>
  <dimension ref="A1:V472"/>
  <sheetViews>
    <sheetView zoomScale="60" zoomScaleNormal="60" workbookViewId="0">
      <pane ySplit="1" topLeftCell="A2" activePane="bottomLeft" state="frozen"/>
      <selection activeCell="AP3" sqref="AP3"/>
      <selection pane="bottomLeft" activeCell="C10" sqref="C10"/>
    </sheetView>
  </sheetViews>
  <sheetFormatPr defaultColWidth="9.109375" defaultRowHeight="17.399999999999999" x14ac:dyDescent="0.25"/>
  <cols>
    <col min="1" max="1" width="18.21875" style="2" bestFit="1" customWidth="1"/>
    <col min="2" max="2" width="30.21875" style="2" customWidth="1"/>
    <col min="3" max="3" width="33.109375" style="2" customWidth="1"/>
    <col min="4" max="4" width="13.21875" style="2" bestFit="1" customWidth="1"/>
    <col min="5" max="5" width="12.33203125" style="2" customWidth="1"/>
    <col min="6" max="6" width="12.33203125" style="13" bestFit="1" customWidth="1"/>
    <col min="7" max="7" width="13.6640625" style="13" bestFit="1" customWidth="1"/>
    <col min="8" max="8" width="12.33203125" style="2" bestFit="1" customWidth="1"/>
    <col min="9" max="9" width="12.33203125" style="2" customWidth="1"/>
    <col min="10" max="10" width="13.21875" style="2" bestFit="1" customWidth="1"/>
    <col min="11" max="11" width="14.5546875" style="2" customWidth="1"/>
    <col min="12" max="12" width="14.21875" style="2" bestFit="1" customWidth="1"/>
    <col min="13" max="13" width="22.6640625" style="2" customWidth="1"/>
    <col min="14" max="21" width="8.6640625" style="1" customWidth="1"/>
    <col min="22" max="22" width="8.6640625" style="11" customWidth="1"/>
    <col min="23" max="33" width="8.6640625" style="1" customWidth="1"/>
    <col min="34" max="16384" width="9.109375" style="1"/>
  </cols>
  <sheetData>
    <row r="1" spans="1:13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 t="s">
        <v>83</v>
      </c>
      <c r="M1" s="89"/>
    </row>
    <row r="2" spans="1:13" s="4" customFormat="1" ht="48" customHeight="1" x14ac:dyDescent="0.25">
      <c r="A2" s="94" t="s">
        <v>155</v>
      </c>
      <c r="B2" s="95"/>
      <c r="C2" s="95"/>
      <c r="D2" s="21"/>
      <c r="E2" s="21"/>
      <c r="F2" s="21"/>
      <c r="G2" s="21"/>
      <c r="H2" s="21"/>
      <c r="I2" s="21"/>
      <c r="J2" s="21"/>
      <c r="K2" s="21"/>
      <c r="L2" s="21"/>
      <c r="M2" s="40"/>
    </row>
    <row r="3" spans="1:13" s="6" customFormat="1" ht="42.75" customHeight="1" x14ac:dyDescent="0.25">
      <c r="A3" s="96" t="s">
        <v>134</v>
      </c>
      <c r="B3" s="96" t="s">
        <v>1</v>
      </c>
      <c r="C3" s="84" t="s">
        <v>2</v>
      </c>
      <c r="D3" s="93" t="s">
        <v>135</v>
      </c>
      <c r="E3" s="93" t="s">
        <v>322</v>
      </c>
      <c r="F3" s="93" t="s">
        <v>489</v>
      </c>
      <c r="G3" s="87" t="s">
        <v>490</v>
      </c>
      <c r="H3" s="87" t="s">
        <v>491</v>
      </c>
      <c r="I3" s="87" t="s">
        <v>423</v>
      </c>
      <c r="J3" s="85" t="s">
        <v>492</v>
      </c>
      <c r="K3" s="87" t="s">
        <v>493</v>
      </c>
      <c r="L3" s="90" t="s">
        <v>0</v>
      </c>
      <c r="M3" s="92" t="s">
        <v>472</v>
      </c>
    </row>
    <row r="4" spans="1:13" s="5" customFormat="1" ht="9.75" customHeight="1" x14ac:dyDescent="0.25">
      <c r="A4" s="96"/>
      <c r="B4" s="96"/>
      <c r="C4" s="84"/>
      <c r="D4" s="93"/>
      <c r="E4" s="93"/>
      <c r="F4" s="93"/>
      <c r="G4" s="93"/>
      <c r="H4" s="93"/>
      <c r="I4" s="93"/>
      <c r="J4" s="86"/>
      <c r="K4" s="93"/>
      <c r="L4" s="91"/>
      <c r="M4" s="92"/>
    </row>
    <row r="5" spans="1:13" s="5" customFormat="1" ht="11.25" customHeight="1" x14ac:dyDescent="0.25">
      <c r="A5" s="96"/>
      <c r="B5" s="96"/>
      <c r="C5" s="84"/>
      <c r="D5" s="93"/>
      <c r="E5" s="93"/>
      <c r="F5" s="93"/>
      <c r="G5" s="93"/>
      <c r="H5" s="93"/>
      <c r="I5" s="93"/>
      <c r="J5" s="87"/>
      <c r="K5" s="93"/>
      <c r="L5" s="91"/>
      <c r="M5" s="92"/>
    </row>
    <row r="6" spans="1:13" s="9" customFormat="1" ht="20.100000000000001" customHeight="1" x14ac:dyDescent="0.25">
      <c r="A6" s="59"/>
      <c r="B6" s="29" t="s">
        <v>341</v>
      </c>
      <c r="C6" s="29" t="s">
        <v>116</v>
      </c>
      <c r="D6" s="49"/>
      <c r="E6" s="49"/>
      <c r="F6" s="8">
        <f>2*7</f>
        <v>14</v>
      </c>
      <c r="G6" s="49"/>
      <c r="H6" s="49"/>
      <c r="I6" s="41">
        <v>30</v>
      </c>
      <c r="J6" s="50"/>
      <c r="K6" s="8">
        <f>28*2</f>
        <v>56</v>
      </c>
      <c r="L6" s="36">
        <f t="shared" ref="L6:L24" si="0">SUM(D6:K6)</f>
        <v>100</v>
      </c>
      <c r="M6" s="69">
        <v>1</v>
      </c>
    </row>
    <row r="7" spans="1:13" s="9" customFormat="1" ht="20.100000000000001" customHeight="1" x14ac:dyDescent="0.25">
      <c r="A7" s="59"/>
      <c r="B7" s="17" t="s">
        <v>448</v>
      </c>
      <c r="C7" s="17" t="s">
        <v>443</v>
      </c>
      <c r="D7" s="49"/>
      <c r="E7" s="49"/>
      <c r="F7" s="49"/>
      <c r="G7" s="50"/>
      <c r="H7" s="50"/>
      <c r="I7" s="42">
        <v>42</v>
      </c>
      <c r="J7" s="50"/>
      <c r="K7" s="50"/>
      <c r="L7" s="8">
        <f t="shared" si="0"/>
        <v>42</v>
      </c>
      <c r="M7" s="70">
        <v>2</v>
      </c>
    </row>
    <row r="8" spans="1:13" s="9" customFormat="1" ht="20.100000000000001" customHeight="1" x14ac:dyDescent="0.25">
      <c r="A8" s="56"/>
      <c r="B8" s="17" t="s">
        <v>450</v>
      </c>
      <c r="C8" s="17" t="s">
        <v>449</v>
      </c>
      <c r="D8" s="49"/>
      <c r="E8" s="49"/>
      <c r="F8" s="49"/>
      <c r="G8" s="50"/>
      <c r="H8" s="50"/>
      <c r="I8" s="42">
        <v>8</v>
      </c>
      <c r="J8" s="50"/>
      <c r="K8" s="50"/>
      <c r="L8" s="8">
        <f t="shared" si="0"/>
        <v>8</v>
      </c>
      <c r="M8" s="68"/>
    </row>
    <row r="9" spans="1:13" s="10" customFormat="1" ht="20.100000000000001" customHeight="1" x14ac:dyDescent="0.25">
      <c r="A9" s="19"/>
      <c r="B9" s="16"/>
      <c r="C9" s="16"/>
      <c r="D9" s="49"/>
      <c r="E9" s="49"/>
      <c r="F9" s="49"/>
      <c r="G9" s="50"/>
      <c r="H9" s="50"/>
      <c r="I9" s="49"/>
      <c r="J9" s="50"/>
      <c r="K9" s="8"/>
      <c r="L9" s="8">
        <f t="shared" si="0"/>
        <v>0</v>
      </c>
      <c r="M9" s="8"/>
    </row>
    <row r="10" spans="1:13" s="9" customFormat="1" ht="20.100000000000001" customHeight="1" x14ac:dyDescent="0.25">
      <c r="A10" s="19"/>
      <c r="B10" s="16"/>
      <c r="C10" s="17"/>
      <c r="D10" s="49"/>
      <c r="E10" s="49"/>
      <c r="F10" s="49"/>
      <c r="G10" s="50"/>
      <c r="H10" s="50"/>
      <c r="I10" s="49"/>
      <c r="J10" s="50"/>
      <c r="K10" s="8"/>
      <c r="L10" s="8">
        <f t="shared" si="0"/>
        <v>0</v>
      </c>
      <c r="M10" s="8"/>
    </row>
    <row r="11" spans="1:13" s="9" customFormat="1" ht="20.100000000000001" customHeight="1" x14ac:dyDescent="0.25">
      <c r="A11" s="19"/>
      <c r="B11" s="16"/>
      <c r="C11" s="16"/>
      <c r="D11" s="49"/>
      <c r="E11" s="49"/>
      <c r="F11" s="49"/>
      <c r="G11" s="50"/>
      <c r="H11" s="50"/>
      <c r="I11" s="49"/>
      <c r="J11" s="50"/>
      <c r="K11" s="8"/>
      <c r="L11" s="8">
        <f t="shared" si="0"/>
        <v>0</v>
      </c>
      <c r="M11" s="8"/>
    </row>
    <row r="12" spans="1:13" s="9" customFormat="1" ht="19.5" customHeight="1" x14ac:dyDescent="0.25">
      <c r="A12" s="19"/>
      <c r="B12" s="18"/>
      <c r="C12" s="18"/>
      <c r="D12" s="49"/>
      <c r="E12" s="49"/>
      <c r="F12" s="49"/>
      <c r="G12" s="49"/>
      <c r="H12" s="49"/>
      <c r="I12" s="49"/>
      <c r="J12" s="50"/>
      <c r="K12" s="8"/>
      <c r="L12" s="8">
        <f t="shared" si="0"/>
        <v>0</v>
      </c>
      <c r="M12" s="8"/>
    </row>
    <row r="13" spans="1:13" s="9" customFormat="1" ht="20.100000000000001" customHeight="1" x14ac:dyDescent="0.25">
      <c r="A13" s="19"/>
      <c r="B13" s="16"/>
      <c r="C13" s="17"/>
      <c r="D13" s="49"/>
      <c r="E13" s="49"/>
      <c r="F13" s="49"/>
      <c r="G13" s="49"/>
      <c r="H13" s="49"/>
      <c r="I13" s="49"/>
      <c r="J13" s="50"/>
      <c r="K13" s="8"/>
      <c r="L13" s="8">
        <f t="shared" si="0"/>
        <v>0</v>
      </c>
      <c r="M13" s="8"/>
    </row>
    <row r="14" spans="1:13" s="9" customFormat="1" ht="20.100000000000001" customHeight="1" x14ac:dyDescent="0.25">
      <c r="A14" s="19"/>
      <c r="B14" s="18"/>
      <c r="C14" s="18"/>
      <c r="D14" s="49"/>
      <c r="E14" s="49"/>
      <c r="F14" s="49"/>
      <c r="G14" s="49"/>
      <c r="H14" s="49"/>
      <c r="I14" s="49"/>
      <c r="J14" s="50"/>
      <c r="K14" s="8"/>
      <c r="L14" s="8">
        <f t="shared" si="0"/>
        <v>0</v>
      </c>
      <c r="M14" s="8"/>
    </row>
    <row r="15" spans="1:13" s="9" customFormat="1" ht="20.100000000000001" customHeight="1" x14ac:dyDescent="0.25">
      <c r="A15" s="19"/>
      <c r="B15" s="16"/>
      <c r="C15" s="16"/>
      <c r="D15" s="49"/>
      <c r="E15" s="49"/>
      <c r="F15" s="49"/>
      <c r="G15" s="49"/>
      <c r="H15" s="49"/>
      <c r="I15" s="49"/>
      <c r="J15" s="50"/>
      <c r="K15" s="8"/>
      <c r="L15" s="8">
        <f t="shared" si="0"/>
        <v>0</v>
      </c>
      <c r="M15" s="8"/>
    </row>
    <row r="16" spans="1:13" s="3" customFormat="1" ht="15" x14ac:dyDescent="0.25">
      <c r="A16" s="19"/>
      <c r="B16" s="16"/>
      <c r="C16" s="16"/>
      <c r="D16" s="49"/>
      <c r="E16" s="49"/>
      <c r="F16" s="49"/>
      <c r="G16" s="49"/>
      <c r="H16" s="49"/>
      <c r="I16" s="49"/>
      <c r="J16" s="50"/>
      <c r="K16" s="8"/>
      <c r="L16" s="8">
        <f t="shared" si="0"/>
        <v>0</v>
      </c>
      <c r="M16" s="8"/>
    </row>
    <row r="17" spans="1:13" s="3" customFormat="1" ht="15" x14ac:dyDescent="0.25">
      <c r="A17" s="19"/>
      <c r="B17" s="17"/>
      <c r="C17" s="17"/>
      <c r="D17" s="49"/>
      <c r="E17" s="49"/>
      <c r="F17" s="49"/>
      <c r="G17" s="50"/>
      <c r="H17" s="50"/>
      <c r="I17" s="49"/>
      <c r="J17" s="50"/>
      <c r="K17" s="8"/>
      <c r="L17" s="8">
        <f t="shared" si="0"/>
        <v>0</v>
      </c>
      <c r="M17" s="8"/>
    </row>
    <row r="18" spans="1:13" s="3" customFormat="1" ht="15" x14ac:dyDescent="0.25">
      <c r="A18" s="19"/>
      <c r="B18" s="16"/>
      <c r="C18" s="17"/>
      <c r="D18" s="49"/>
      <c r="E18" s="49"/>
      <c r="F18" s="49"/>
      <c r="G18" s="50"/>
      <c r="H18" s="50"/>
      <c r="I18" s="49"/>
      <c r="J18" s="50"/>
      <c r="K18" s="8"/>
      <c r="L18" s="8">
        <f t="shared" si="0"/>
        <v>0</v>
      </c>
      <c r="M18" s="8"/>
    </row>
    <row r="19" spans="1:13" s="3" customFormat="1" ht="15" x14ac:dyDescent="0.25">
      <c r="A19" s="19"/>
      <c r="B19" s="18"/>
      <c r="C19" s="18"/>
      <c r="D19" s="49"/>
      <c r="E19" s="49"/>
      <c r="F19" s="49"/>
      <c r="G19" s="50"/>
      <c r="H19" s="50"/>
      <c r="I19" s="49"/>
      <c r="J19" s="50"/>
      <c r="K19" s="8"/>
      <c r="L19" s="8">
        <f t="shared" si="0"/>
        <v>0</v>
      </c>
      <c r="M19" s="8"/>
    </row>
    <row r="20" spans="1:13" s="3" customFormat="1" ht="15" x14ac:dyDescent="0.25">
      <c r="A20" s="19"/>
      <c r="B20" s="18"/>
      <c r="C20" s="18"/>
      <c r="D20" s="49"/>
      <c r="E20" s="49"/>
      <c r="F20" s="49"/>
      <c r="G20" s="50"/>
      <c r="H20" s="50"/>
      <c r="I20" s="49"/>
      <c r="J20" s="50"/>
      <c r="K20" s="8"/>
      <c r="L20" s="8">
        <f t="shared" si="0"/>
        <v>0</v>
      </c>
      <c r="M20" s="8"/>
    </row>
    <row r="21" spans="1:13" s="3" customFormat="1" ht="15" x14ac:dyDescent="0.25">
      <c r="A21" s="19"/>
      <c r="B21" s="16"/>
      <c r="C21" s="16"/>
      <c r="D21" s="49"/>
      <c r="E21" s="49"/>
      <c r="F21" s="49"/>
      <c r="G21" s="50"/>
      <c r="H21" s="50"/>
      <c r="I21" s="49"/>
      <c r="J21" s="50"/>
      <c r="K21" s="8"/>
      <c r="L21" s="8">
        <f t="shared" si="0"/>
        <v>0</v>
      </c>
      <c r="M21" s="8"/>
    </row>
    <row r="22" spans="1:13" s="3" customFormat="1" ht="15" x14ac:dyDescent="0.25">
      <c r="A22" s="19"/>
      <c r="B22" s="17"/>
      <c r="C22" s="17"/>
      <c r="D22" s="50"/>
      <c r="E22" s="50"/>
      <c r="F22" s="49"/>
      <c r="G22" s="50"/>
      <c r="H22" s="50"/>
      <c r="I22" s="49"/>
      <c r="J22" s="50"/>
      <c r="K22" s="8"/>
      <c r="L22" s="8">
        <f t="shared" si="0"/>
        <v>0</v>
      </c>
      <c r="M22" s="8"/>
    </row>
    <row r="23" spans="1:13" s="3" customFormat="1" ht="15" x14ac:dyDescent="0.25">
      <c r="A23" s="19"/>
      <c r="B23" s="18"/>
      <c r="C23" s="18"/>
      <c r="D23" s="50"/>
      <c r="E23" s="50"/>
      <c r="F23" s="49"/>
      <c r="G23" s="50"/>
      <c r="H23" s="50"/>
      <c r="I23" s="49"/>
      <c r="J23" s="50"/>
      <c r="K23" s="8"/>
      <c r="L23" s="8">
        <f t="shared" si="0"/>
        <v>0</v>
      </c>
      <c r="M23" s="8"/>
    </row>
    <row r="24" spans="1:13" s="3" customFormat="1" x14ac:dyDescent="0.25">
      <c r="A24" s="19"/>
      <c r="B24" s="18"/>
      <c r="C24" s="18"/>
      <c r="D24" s="50"/>
      <c r="E24" s="50"/>
      <c r="F24" s="49"/>
      <c r="G24" s="55"/>
      <c r="H24" s="55"/>
      <c r="I24" s="49"/>
      <c r="J24" s="50"/>
      <c r="K24" s="23"/>
      <c r="L24" s="8">
        <f t="shared" si="0"/>
        <v>0</v>
      </c>
      <c r="M24" s="23"/>
    </row>
    <row r="25" spans="1:13" s="3" customFormat="1" x14ac:dyDescent="0.25">
      <c r="F25" s="12"/>
      <c r="G25" s="12"/>
      <c r="I25" s="22"/>
      <c r="J25" s="22"/>
      <c r="K25" s="22"/>
      <c r="L25" s="22"/>
      <c r="M25" s="22"/>
    </row>
    <row r="26" spans="1:13" s="3" customFormat="1" x14ac:dyDescent="0.25">
      <c r="B26" s="24"/>
      <c r="F26" s="12"/>
      <c r="G26" s="12"/>
    </row>
    <row r="27" spans="1:13" s="3" customFormat="1" x14ac:dyDescent="0.25">
      <c r="B27" s="24"/>
      <c r="F27" s="12"/>
      <c r="G27" s="12"/>
    </row>
    <row r="28" spans="1:13" s="3" customFormat="1" x14ac:dyDescent="0.25">
      <c r="B28" s="24"/>
      <c r="F28" s="12"/>
      <c r="G28" s="12"/>
    </row>
    <row r="29" spans="1:13" s="3" customFormat="1" x14ac:dyDescent="0.25">
      <c r="B29" s="24"/>
      <c r="F29" s="12"/>
      <c r="G29" s="12"/>
    </row>
    <row r="30" spans="1:13" s="3" customFormat="1" x14ac:dyDescent="0.25">
      <c r="F30" s="12"/>
      <c r="G30" s="12"/>
    </row>
    <row r="31" spans="1:13" s="3" customFormat="1" x14ac:dyDescent="0.25">
      <c r="F31" s="12"/>
      <c r="G31" s="12"/>
    </row>
    <row r="32" spans="1:13" s="3" customFormat="1" x14ac:dyDescent="0.25">
      <c r="F32" s="12"/>
      <c r="G32" s="12"/>
    </row>
    <row r="33" spans="6:7" s="3" customFormat="1" x14ac:dyDescent="0.25">
      <c r="F33" s="12"/>
      <c r="G33" s="12"/>
    </row>
    <row r="34" spans="6:7" s="3" customFormat="1" x14ac:dyDescent="0.25">
      <c r="F34" s="12"/>
      <c r="G34" s="12"/>
    </row>
    <row r="35" spans="6:7" s="3" customFormat="1" x14ac:dyDescent="0.25">
      <c r="F35" s="12"/>
      <c r="G35" s="12"/>
    </row>
    <row r="36" spans="6:7" s="3" customFormat="1" x14ac:dyDescent="0.25">
      <c r="F36" s="12"/>
      <c r="G36" s="12"/>
    </row>
    <row r="37" spans="6:7" s="3" customFormat="1" x14ac:dyDescent="0.25">
      <c r="F37" s="12"/>
      <c r="G37" s="12"/>
    </row>
    <row r="38" spans="6:7" s="3" customFormat="1" x14ac:dyDescent="0.25">
      <c r="F38" s="12"/>
      <c r="G38" s="12"/>
    </row>
    <row r="39" spans="6:7" s="3" customFormat="1" x14ac:dyDescent="0.25">
      <c r="F39" s="12"/>
      <c r="G39" s="12"/>
    </row>
    <row r="40" spans="6:7" s="3" customFormat="1" x14ac:dyDescent="0.25">
      <c r="F40" s="12"/>
      <c r="G40" s="12"/>
    </row>
    <row r="41" spans="6:7" s="3" customFormat="1" x14ac:dyDescent="0.25">
      <c r="F41" s="12"/>
      <c r="G41" s="12"/>
    </row>
    <row r="42" spans="6:7" s="3" customFormat="1" x14ac:dyDescent="0.25">
      <c r="F42" s="12"/>
      <c r="G42" s="12"/>
    </row>
    <row r="43" spans="6:7" s="3" customFormat="1" x14ac:dyDescent="0.25">
      <c r="F43" s="12"/>
      <c r="G43" s="12"/>
    </row>
    <row r="44" spans="6:7" s="3" customFormat="1" x14ac:dyDescent="0.25">
      <c r="F44" s="12"/>
      <c r="G44" s="12"/>
    </row>
    <row r="45" spans="6:7" s="3" customFormat="1" x14ac:dyDescent="0.25">
      <c r="F45" s="12"/>
      <c r="G45" s="12"/>
    </row>
    <row r="46" spans="6:7" s="3" customFormat="1" x14ac:dyDescent="0.25">
      <c r="F46" s="12"/>
      <c r="G46" s="12"/>
    </row>
    <row r="47" spans="6:7" s="3" customFormat="1" x14ac:dyDescent="0.25">
      <c r="F47" s="12"/>
      <c r="G47" s="12"/>
    </row>
    <row r="48" spans="6:7" s="3" customFormat="1" x14ac:dyDescent="0.25">
      <c r="F48" s="12"/>
      <c r="G48" s="12"/>
    </row>
    <row r="49" spans="6:7" s="3" customFormat="1" x14ac:dyDescent="0.25">
      <c r="F49" s="12"/>
      <c r="G49" s="12"/>
    </row>
    <row r="50" spans="6:7" s="3" customFormat="1" x14ac:dyDescent="0.25">
      <c r="F50" s="12"/>
      <c r="G50" s="12"/>
    </row>
    <row r="51" spans="6:7" s="3" customFormat="1" x14ac:dyDescent="0.25">
      <c r="F51" s="12"/>
      <c r="G51" s="12"/>
    </row>
    <row r="52" spans="6:7" s="3" customFormat="1" x14ac:dyDescent="0.25">
      <c r="F52" s="12"/>
      <c r="G52" s="12"/>
    </row>
    <row r="53" spans="6:7" s="3" customFormat="1" x14ac:dyDescent="0.25">
      <c r="F53" s="12"/>
      <c r="G53" s="12"/>
    </row>
    <row r="54" spans="6:7" s="3" customFormat="1" x14ac:dyDescent="0.25">
      <c r="F54" s="12"/>
      <c r="G54" s="12"/>
    </row>
    <row r="55" spans="6:7" s="3" customFormat="1" x14ac:dyDescent="0.25">
      <c r="F55" s="12"/>
      <c r="G55" s="12"/>
    </row>
    <row r="56" spans="6:7" s="3" customFormat="1" x14ac:dyDescent="0.25">
      <c r="F56" s="12"/>
      <c r="G56" s="12"/>
    </row>
    <row r="57" spans="6:7" s="3" customFormat="1" x14ac:dyDescent="0.25">
      <c r="F57" s="12"/>
      <c r="G57" s="12"/>
    </row>
    <row r="58" spans="6:7" s="3" customFormat="1" x14ac:dyDescent="0.25">
      <c r="F58" s="12"/>
      <c r="G58" s="12"/>
    </row>
    <row r="59" spans="6:7" s="3" customFormat="1" x14ac:dyDescent="0.25">
      <c r="F59" s="12"/>
      <c r="G59" s="12"/>
    </row>
    <row r="60" spans="6:7" s="3" customFormat="1" x14ac:dyDescent="0.25">
      <c r="F60" s="12"/>
      <c r="G60" s="12"/>
    </row>
    <row r="61" spans="6:7" s="3" customFormat="1" x14ac:dyDescent="0.25">
      <c r="F61" s="12"/>
      <c r="G61" s="12"/>
    </row>
    <row r="62" spans="6:7" s="3" customFormat="1" x14ac:dyDescent="0.25">
      <c r="F62" s="12"/>
      <c r="G62" s="12"/>
    </row>
    <row r="63" spans="6:7" s="3" customFormat="1" x14ac:dyDescent="0.25">
      <c r="F63" s="12"/>
      <c r="G63" s="12"/>
    </row>
    <row r="64" spans="6:7" s="3" customFormat="1" x14ac:dyDescent="0.25">
      <c r="F64" s="12"/>
      <c r="G64" s="12"/>
    </row>
    <row r="65" spans="6:7" s="3" customFormat="1" x14ac:dyDescent="0.25">
      <c r="F65" s="12"/>
      <c r="G65" s="12"/>
    </row>
    <row r="66" spans="6:7" s="3" customFormat="1" x14ac:dyDescent="0.25">
      <c r="F66" s="12"/>
      <c r="G66" s="12"/>
    </row>
    <row r="67" spans="6:7" s="3" customFormat="1" x14ac:dyDescent="0.25">
      <c r="F67" s="12"/>
      <c r="G67" s="12"/>
    </row>
    <row r="68" spans="6:7" s="3" customFormat="1" x14ac:dyDescent="0.25">
      <c r="F68" s="12"/>
      <c r="G68" s="12"/>
    </row>
    <row r="69" spans="6:7" s="3" customFormat="1" x14ac:dyDescent="0.25">
      <c r="F69" s="12"/>
      <c r="G69" s="12"/>
    </row>
    <row r="70" spans="6:7" s="3" customFormat="1" x14ac:dyDescent="0.25">
      <c r="F70" s="12"/>
      <c r="G70" s="12"/>
    </row>
    <row r="71" spans="6:7" s="3" customFormat="1" x14ac:dyDescent="0.25">
      <c r="F71" s="12"/>
      <c r="G71" s="12"/>
    </row>
    <row r="72" spans="6:7" s="3" customFormat="1" x14ac:dyDescent="0.25">
      <c r="F72" s="12"/>
      <c r="G72" s="12"/>
    </row>
    <row r="73" spans="6:7" s="3" customFormat="1" x14ac:dyDescent="0.25">
      <c r="F73" s="12"/>
      <c r="G73" s="12"/>
    </row>
    <row r="74" spans="6:7" s="3" customFormat="1" x14ac:dyDescent="0.25">
      <c r="F74" s="12"/>
      <c r="G74" s="12"/>
    </row>
    <row r="75" spans="6:7" s="3" customFormat="1" x14ac:dyDescent="0.25">
      <c r="F75" s="12"/>
      <c r="G75" s="12"/>
    </row>
    <row r="76" spans="6:7" s="3" customFormat="1" x14ac:dyDescent="0.25">
      <c r="F76" s="12"/>
      <c r="G76" s="12"/>
    </row>
    <row r="77" spans="6:7" s="3" customFormat="1" x14ac:dyDescent="0.25">
      <c r="F77" s="12"/>
      <c r="G77" s="12"/>
    </row>
    <row r="78" spans="6:7" s="3" customFormat="1" x14ac:dyDescent="0.25">
      <c r="F78" s="12"/>
      <c r="G78" s="12"/>
    </row>
    <row r="79" spans="6:7" s="3" customFormat="1" x14ac:dyDescent="0.25">
      <c r="F79" s="12"/>
      <c r="G79" s="12"/>
    </row>
    <row r="80" spans="6:7" s="3" customFormat="1" x14ac:dyDescent="0.25">
      <c r="F80" s="12"/>
      <c r="G80" s="12"/>
    </row>
    <row r="81" spans="6:7" s="3" customFormat="1" x14ac:dyDescent="0.25">
      <c r="F81" s="12"/>
      <c r="G81" s="12"/>
    </row>
    <row r="82" spans="6:7" s="3" customFormat="1" x14ac:dyDescent="0.25">
      <c r="F82" s="12"/>
      <c r="G82" s="12"/>
    </row>
    <row r="83" spans="6:7" s="3" customFormat="1" x14ac:dyDescent="0.25">
      <c r="F83" s="12"/>
      <c r="G83" s="12"/>
    </row>
    <row r="84" spans="6:7" s="3" customFormat="1" x14ac:dyDescent="0.25">
      <c r="F84" s="12"/>
      <c r="G84" s="12"/>
    </row>
    <row r="85" spans="6:7" s="3" customFormat="1" x14ac:dyDescent="0.25">
      <c r="F85" s="12"/>
      <c r="G85" s="12"/>
    </row>
    <row r="86" spans="6:7" s="3" customFormat="1" x14ac:dyDescent="0.25">
      <c r="F86" s="12"/>
      <c r="G86" s="12"/>
    </row>
    <row r="87" spans="6:7" s="3" customFormat="1" x14ac:dyDescent="0.25">
      <c r="F87" s="12"/>
      <c r="G87" s="12"/>
    </row>
    <row r="88" spans="6:7" s="3" customFormat="1" x14ac:dyDescent="0.25">
      <c r="F88" s="12"/>
      <c r="G88" s="12"/>
    </row>
    <row r="89" spans="6:7" s="3" customFormat="1" x14ac:dyDescent="0.25">
      <c r="F89" s="12"/>
      <c r="G89" s="12"/>
    </row>
    <row r="90" spans="6:7" s="3" customFormat="1" x14ac:dyDescent="0.25">
      <c r="F90" s="12"/>
      <c r="G90" s="12"/>
    </row>
    <row r="91" spans="6:7" s="3" customFormat="1" x14ac:dyDescent="0.25">
      <c r="F91" s="12"/>
      <c r="G91" s="12"/>
    </row>
    <row r="92" spans="6:7" s="3" customFormat="1" x14ac:dyDescent="0.25">
      <c r="F92" s="12"/>
      <c r="G92" s="12"/>
    </row>
    <row r="93" spans="6:7" s="3" customFormat="1" x14ac:dyDescent="0.25">
      <c r="F93" s="12"/>
      <c r="G93" s="12"/>
    </row>
    <row r="94" spans="6:7" s="3" customFormat="1" x14ac:dyDescent="0.25">
      <c r="F94" s="12"/>
      <c r="G94" s="12"/>
    </row>
    <row r="95" spans="6:7" s="3" customFormat="1" x14ac:dyDescent="0.25">
      <c r="F95" s="12"/>
      <c r="G95" s="12"/>
    </row>
    <row r="96" spans="6:7" s="3" customFormat="1" x14ac:dyDescent="0.25">
      <c r="F96" s="12"/>
      <c r="G96" s="12"/>
    </row>
    <row r="97" spans="6:7" s="3" customFormat="1" x14ac:dyDescent="0.25">
      <c r="F97" s="12"/>
      <c r="G97" s="12"/>
    </row>
    <row r="98" spans="6:7" s="3" customFormat="1" x14ac:dyDescent="0.25">
      <c r="F98" s="12"/>
      <c r="G98" s="12"/>
    </row>
    <row r="99" spans="6:7" s="3" customFormat="1" x14ac:dyDescent="0.25">
      <c r="F99" s="12"/>
      <c r="G99" s="12"/>
    </row>
    <row r="100" spans="6:7" s="3" customFormat="1" x14ac:dyDescent="0.25">
      <c r="F100" s="12"/>
      <c r="G100" s="12"/>
    </row>
    <row r="101" spans="6:7" s="3" customFormat="1" x14ac:dyDescent="0.25">
      <c r="F101" s="12"/>
      <c r="G101" s="12"/>
    </row>
    <row r="102" spans="6:7" s="3" customFormat="1" x14ac:dyDescent="0.25">
      <c r="F102" s="12"/>
      <c r="G102" s="12"/>
    </row>
    <row r="103" spans="6:7" s="3" customFormat="1" x14ac:dyDescent="0.25">
      <c r="F103" s="12"/>
      <c r="G103" s="12"/>
    </row>
    <row r="104" spans="6:7" s="3" customFormat="1" x14ac:dyDescent="0.25">
      <c r="F104" s="12"/>
      <c r="G104" s="12"/>
    </row>
    <row r="105" spans="6:7" s="3" customFormat="1" x14ac:dyDescent="0.25">
      <c r="F105" s="12"/>
      <c r="G105" s="12"/>
    </row>
    <row r="106" spans="6:7" s="3" customFormat="1" x14ac:dyDescent="0.25">
      <c r="F106" s="12"/>
      <c r="G106" s="12"/>
    </row>
    <row r="107" spans="6:7" s="3" customFormat="1" x14ac:dyDescent="0.25">
      <c r="F107" s="12"/>
      <c r="G107" s="12"/>
    </row>
    <row r="108" spans="6:7" s="3" customFormat="1" x14ac:dyDescent="0.25">
      <c r="F108" s="12"/>
      <c r="G108" s="12"/>
    </row>
    <row r="109" spans="6:7" s="3" customFormat="1" x14ac:dyDescent="0.25">
      <c r="F109" s="12"/>
      <c r="G109" s="12"/>
    </row>
    <row r="110" spans="6:7" s="3" customFormat="1" x14ac:dyDescent="0.25">
      <c r="F110" s="12"/>
      <c r="G110" s="12"/>
    </row>
    <row r="111" spans="6:7" s="3" customFormat="1" x14ac:dyDescent="0.25">
      <c r="F111" s="12"/>
      <c r="G111" s="12"/>
    </row>
    <row r="112" spans="6:7" s="3" customFormat="1" x14ac:dyDescent="0.25">
      <c r="F112" s="12"/>
      <c r="G112" s="12"/>
    </row>
    <row r="113" spans="6:7" s="3" customFormat="1" x14ac:dyDescent="0.25">
      <c r="F113" s="12"/>
      <c r="G113" s="12"/>
    </row>
    <row r="114" spans="6:7" s="3" customFormat="1" x14ac:dyDescent="0.25">
      <c r="F114" s="12"/>
      <c r="G114" s="12"/>
    </row>
    <row r="115" spans="6:7" s="3" customFormat="1" x14ac:dyDescent="0.25">
      <c r="F115" s="12"/>
      <c r="G115" s="12"/>
    </row>
    <row r="116" spans="6:7" s="3" customFormat="1" x14ac:dyDescent="0.25">
      <c r="F116" s="12"/>
      <c r="G116" s="12"/>
    </row>
    <row r="117" spans="6:7" s="3" customFormat="1" x14ac:dyDescent="0.25">
      <c r="F117" s="12"/>
      <c r="G117" s="12"/>
    </row>
    <row r="118" spans="6:7" s="3" customFormat="1" x14ac:dyDescent="0.25">
      <c r="F118" s="12"/>
      <c r="G118" s="12"/>
    </row>
    <row r="119" spans="6:7" s="3" customFormat="1" x14ac:dyDescent="0.25">
      <c r="F119" s="12"/>
      <c r="G119" s="12"/>
    </row>
    <row r="120" spans="6:7" s="3" customFormat="1" x14ac:dyDescent="0.25">
      <c r="F120" s="12"/>
      <c r="G120" s="12"/>
    </row>
    <row r="121" spans="6:7" s="3" customFormat="1" x14ac:dyDescent="0.25">
      <c r="F121" s="12"/>
      <c r="G121" s="12"/>
    </row>
    <row r="122" spans="6:7" s="3" customFormat="1" x14ac:dyDescent="0.25">
      <c r="F122" s="12"/>
      <c r="G122" s="12"/>
    </row>
    <row r="123" spans="6:7" s="3" customFormat="1" x14ac:dyDescent="0.25">
      <c r="F123" s="12"/>
      <c r="G123" s="12"/>
    </row>
    <row r="124" spans="6:7" s="3" customFormat="1" x14ac:dyDescent="0.25">
      <c r="F124" s="12"/>
      <c r="G124" s="12"/>
    </row>
    <row r="125" spans="6:7" s="3" customFormat="1" x14ac:dyDescent="0.25">
      <c r="F125" s="12"/>
      <c r="G125" s="12"/>
    </row>
    <row r="126" spans="6:7" s="3" customFormat="1" x14ac:dyDescent="0.25">
      <c r="F126" s="12"/>
      <c r="G126" s="12"/>
    </row>
    <row r="127" spans="6:7" s="3" customFormat="1" x14ac:dyDescent="0.25">
      <c r="F127" s="12"/>
      <c r="G127" s="12"/>
    </row>
    <row r="128" spans="6:7" s="3" customFormat="1" x14ac:dyDescent="0.25">
      <c r="F128" s="12"/>
      <c r="G128" s="12"/>
    </row>
    <row r="129" spans="6:7" s="3" customFormat="1" x14ac:dyDescent="0.25">
      <c r="F129" s="12"/>
      <c r="G129" s="12"/>
    </row>
    <row r="130" spans="6:7" s="3" customFormat="1" x14ac:dyDescent="0.25">
      <c r="F130" s="12"/>
      <c r="G130" s="12"/>
    </row>
    <row r="131" spans="6:7" s="3" customFormat="1" x14ac:dyDescent="0.25">
      <c r="F131" s="12"/>
      <c r="G131" s="12"/>
    </row>
    <row r="132" spans="6:7" s="3" customFormat="1" x14ac:dyDescent="0.25">
      <c r="F132" s="12"/>
      <c r="G132" s="12"/>
    </row>
    <row r="133" spans="6:7" s="3" customFormat="1" x14ac:dyDescent="0.25">
      <c r="F133" s="12"/>
      <c r="G133" s="12"/>
    </row>
    <row r="134" spans="6:7" s="3" customFormat="1" x14ac:dyDescent="0.25">
      <c r="F134" s="12"/>
      <c r="G134" s="12"/>
    </row>
    <row r="135" spans="6:7" s="3" customFormat="1" x14ac:dyDescent="0.25">
      <c r="F135" s="12"/>
      <c r="G135" s="12"/>
    </row>
    <row r="136" spans="6:7" s="3" customFormat="1" x14ac:dyDescent="0.25">
      <c r="F136" s="12"/>
      <c r="G136" s="12"/>
    </row>
    <row r="137" spans="6:7" s="3" customFormat="1" x14ac:dyDescent="0.25">
      <c r="F137" s="12"/>
      <c r="G137" s="12"/>
    </row>
    <row r="138" spans="6:7" s="3" customFormat="1" x14ac:dyDescent="0.25">
      <c r="F138" s="12"/>
      <c r="G138" s="12"/>
    </row>
    <row r="139" spans="6:7" s="3" customFormat="1" x14ac:dyDescent="0.25">
      <c r="F139" s="12"/>
      <c r="G139" s="12"/>
    </row>
    <row r="140" spans="6:7" s="3" customFormat="1" x14ac:dyDescent="0.25">
      <c r="F140" s="12"/>
      <c r="G140" s="12"/>
    </row>
    <row r="141" spans="6:7" s="3" customFormat="1" x14ac:dyDescent="0.25">
      <c r="F141" s="12"/>
      <c r="G141" s="12"/>
    </row>
    <row r="142" spans="6:7" s="3" customFormat="1" x14ac:dyDescent="0.25">
      <c r="F142" s="12"/>
      <c r="G142" s="12"/>
    </row>
    <row r="143" spans="6:7" s="3" customFormat="1" x14ac:dyDescent="0.25">
      <c r="F143" s="12"/>
      <c r="G143" s="12"/>
    </row>
    <row r="144" spans="6:7" s="3" customFormat="1" x14ac:dyDescent="0.25">
      <c r="F144" s="12"/>
      <c r="G144" s="12"/>
    </row>
    <row r="145" spans="6:7" s="3" customFormat="1" x14ac:dyDescent="0.25">
      <c r="F145" s="12"/>
      <c r="G145" s="12"/>
    </row>
    <row r="146" spans="6:7" s="3" customFormat="1" x14ac:dyDescent="0.25">
      <c r="F146" s="12"/>
      <c r="G146" s="12"/>
    </row>
    <row r="147" spans="6:7" s="3" customFormat="1" x14ac:dyDescent="0.25">
      <c r="F147" s="12"/>
      <c r="G147" s="12"/>
    </row>
    <row r="148" spans="6:7" s="3" customFormat="1" x14ac:dyDescent="0.25">
      <c r="F148" s="12"/>
      <c r="G148" s="12"/>
    </row>
    <row r="149" spans="6:7" s="3" customFormat="1" x14ac:dyDescent="0.25">
      <c r="F149" s="12"/>
      <c r="G149" s="12"/>
    </row>
    <row r="150" spans="6:7" s="3" customFormat="1" x14ac:dyDescent="0.25">
      <c r="F150" s="12"/>
      <c r="G150" s="12"/>
    </row>
    <row r="151" spans="6:7" s="3" customFormat="1" x14ac:dyDescent="0.25">
      <c r="F151" s="12"/>
      <c r="G151" s="12"/>
    </row>
    <row r="152" spans="6:7" s="3" customFormat="1" x14ac:dyDescent="0.25">
      <c r="F152" s="12"/>
      <c r="G152" s="12"/>
    </row>
    <row r="153" spans="6:7" s="3" customFormat="1" x14ac:dyDescent="0.25">
      <c r="F153" s="12"/>
      <c r="G153" s="12"/>
    </row>
    <row r="154" spans="6:7" s="3" customFormat="1" x14ac:dyDescent="0.25">
      <c r="F154" s="12"/>
      <c r="G154" s="12"/>
    </row>
    <row r="155" spans="6:7" s="3" customFormat="1" x14ac:dyDescent="0.25">
      <c r="F155" s="12"/>
      <c r="G155" s="12"/>
    </row>
    <row r="156" spans="6:7" s="3" customFormat="1" x14ac:dyDescent="0.25">
      <c r="F156" s="12"/>
      <c r="G156" s="12"/>
    </row>
    <row r="157" spans="6:7" s="3" customFormat="1" x14ac:dyDescent="0.25">
      <c r="F157" s="12"/>
      <c r="G157" s="12"/>
    </row>
    <row r="158" spans="6:7" s="3" customFormat="1" x14ac:dyDescent="0.25">
      <c r="F158" s="12"/>
      <c r="G158" s="12"/>
    </row>
    <row r="159" spans="6:7" s="3" customFormat="1" x14ac:dyDescent="0.25">
      <c r="F159" s="12"/>
      <c r="G159" s="12"/>
    </row>
    <row r="160" spans="6:7" s="3" customFormat="1" x14ac:dyDescent="0.25">
      <c r="F160" s="12"/>
      <c r="G160" s="12"/>
    </row>
    <row r="161" spans="6:7" s="3" customFormat="1" x14ac:dyDescent="0.25">
      <c r="F161" s="12"/>
      <c r="G161" s="12"/>
    </row>
    <row r="162" spans="6:7" s="3" customFormat="1" x14ac:dyDescent="0.25">
      <c r="F162" s="12"/>
      <c r="G162" s="12"/>
    </row>
    <row r="163" spans="6:7" s="3" customFormat="1" x14ac:dyDescent="0.25">
      <c r="F163" s="12"/>
      <c r="G163" s="12"/>
    </row>
    <row r="164" spans="6:7" s="3" customFormat="1" x14ac:dyDescent="0.25">
      <c r="F164" s="12"/>
      <c r="G164" s="12"/>
    </row>
    <row r="165" spans="6:7" s="3" customFormat="1" x14ac:dyDescent="0.25">
      <c r="F165" s="12"/>
      <c r="G165" s="12"/>
    </row>
    <row r="166" spans="6:7" s="3" customFormat="1" x14ac:dyDescent="0.25">
      <c r="F166" s="12"/>
      <c r="G166" s="12"/>
    </row>
    <row r="167" spans="6:7" s="3" customFormat="1" x14ac:dyDescent="0.25">
      <c r="F167" s="12"/>
      <c r="G167" s="12"/>
    </row>
    <row r="168" spans="6:7" s="3" customFormat="1" x14ac:dyDescent="0.25">
      <c r="F168" s="12"/>
      <c r="G168" s="12"/>
    </row>
    <row r="169" spans="6:7" s="3" customFormat="1" x14ac:dyDescent="0.25">
      <c r="F169" s="12"/>
      <c r="G169" s="12"/>
    </row>
    <row r="170" spans="6:7" s="3" customFormat="1" x14ac:dyDescent="0.25">
      <c r="F170" s="12"/>
      <c r="G170" s="12"/>
    </row>
    <row r="171" spans="6:7" s="3" customFormat="1" x14ac:dyDescent="0.25">
      <c r="F171" s="12"/>
      <c r="G171" s="12"/>
    </row>
    <row r="172" spans="6:7" s="3" customFormat="1" x14ac:dyDescent="0.25">
      <c r="F172" s="12"/>
      <c r="G172" s="12"/>
    </row>
    <row r="173" spans="6:7" s="3" customFormat="1" x14ac:dyDescent="0.25">
      <c r="F173" s="12"/>
      <c r="G173" s="12"/>
    </row>
    <row r="174" spans="6:7" s="3" customFormat="1" x14ac:dyDescent="0.25">
      <c r="F174" s="12"/>
      <c r="G174" s="12"/>
    </row>
    <row r="175" spans="6:7" s="3" customFormat="1" x14ac:dyDescent="0.25">
      <c r="F175" s="12"/>
      <c r="G175" s="12"/>
    </row>
    <row r="176" spans="6:7" s="3" customFormat="1" x14ac:dyDescent="0.25">
      <c r="F176" s="12"/>
      <c r="G176" s="12"/>
    </row>
    <row r="177" spans="6:7" s="3" customFormat="1" x14ac:dyDescent="0.25">
      <c r="F177" s="12"/>
      <c r="G177" s="12"/>
    </row>
    <row r="178" spans="6:7" s="3" customFormat="1" x14ac:dyDescent="0.25">
      <c r="F178" s="12"/>
      <c r="G178" s="12"/>
    </row>
    <row r="179" spans="6:7" s="3" customFormat="1" x14ac:dyDescent="0.25">
      <c r="F179" s="12"/>
      <c r="G179" s="12"/>
    </row>
    <row r="180" spans="6:7" s="3" customFormat="1" x14ac:dyDescent="0.25">
      <c r="F180" s="12"/>
      <c r="G180" s="12"/>
    </row>
    <row r="181" spans="6:7" s="3" customFormat="1" x14ac:dyDescent="0.25">
      <c r="F181" s="12"/>
      <c r="G181" s="12"/>
    </row>
    <row r="182" spans="6:7" s="3" customFormat="1" x14ac:dyDescent="0.25">
      <c r="F182" s="12"/>
      <c r="G182" s="12"/>
    </row>
    <row r="183" spans="6:7" s="3" customFormat="1" x14ac:dyDescent="0.25">
      <c r="F183" s="12"/>
      <c r="G183" s="12"/>
    </row>
    <row r="184" spans="6:7" s="3" customFormat="1" x14ac:dyDescent="0.25">
      <c r="F184" s="12"/>
      <c r="G184" s="12"/>
    </row>
    <row r="185" spans="6:7" s="3" customFormat="1" x14ac:dyDescent="0.25">
      <c r="F185" s="12"/>
      <c r="G185" s="12"/>
    </row>
    <row r="186" spans="6:7" s="3" customFormat="1" x14ac:dyDescent="0.25">
      <c r="F186" s="12"/>
      <c r="G186" s="12"/>
    </row>
    <row r="187" spans="6:7" s="3" customFormat="1" x14ac:dyDescent="0.25">
      <c r="F187" s="12"/>
      <c r="G187" s="12"/>
    </row>
    <row r="188" spans="6:7" s="3" customFormat="1" x14ac:dyDescent="0.25">
      <c r="F188" s="12"/>
      <c r="G188" s="12"/>
    </row>
    <row r="189" spans="6:7" s="3" customFormat="1" x14ac:dyDescent="0.25">
      <c r="F189" s="12"/>
      <c r="G189" s="12"/>
    </row>
    <row r="190" spans="6:7" s="3" customFormat="1" x14ac:dyDescent="0.25">
      <c r="F190" s="12"/>
      <c r="G190" s="12"/>
    </row>
    <row r="191" spans="6:7" s="3" customFormat="1" x14ac:dyDescent="0.25">
      <c r="F191" s="12"/>
      <c r="G191" s="12"/>
    </row>
    <row r="192" spans="6:7" s="3" customFormat="1" x14ac:dyDescent="0.25">
      <c r="F192" s="12"/>
      <c r="G192" s="12"/>
    </row>
    <row r="193" spans="6:7" s="3" customFormat="1" x14ac:dyDescent="0.25">
      <c r="F193" s="12"/>
      <c r="G193" s="12"/>
    </row>
    <row r="194" spans="6:7" s="3" customFormat="1" x14ac:dyDescent="0.25">
      <c r="F194" s="12"/>
      <c r="G194" s="12"/>
    </row>
    <row r="195" spans="6:7" s="3" customFormat="1" x14ac:dyDescent="0.25">
      <c r="F195" s="12"/>
      <c r="G195" s="12"/>
    </row>
    <row r="196" spans="6:7" s="3" customFormat="1" x14ac:dyDescent="0.25">
      <c r="F196" s="12"/>
      <c r="G196" s="12"/>
    </row>
    <row r="197" spans="6:7" s="3" customFormat="1" x14ac:dyDescent="0.25">
      <c r="F197" s="12"/>
      <c r="G197" s="12"/>
    </row>
    <row r="198" spans="6:7" s="3" customFormat="1" x14ac:dyDescent="0.25">
      <c r="F198" s="12"/>
      <c r="G198" s="12"/>
    </row>
    <row r="199" spans="6:7" s="3" customFormat="1" x14ac:dyDescent="0.25">
      <c r="F199" s="12"/>
      <c r="G199" s="12"/>
    </row>
    <row r="200" spans="6:7" s="3" customFormat="1" x14ac:dyDescent="0.25">
      <c r="F200" s="12"/>
      <c r="G200" s="12"/>
    </row>
    <row r="201" spans="6:7" s="3" customFormat="1" x14ac:dyDescent="0.25">
      <c r="F201" s="12"/>
      <c r="G201" s="12"/>
    </row>
    <row r="202" spans="6:7" s="3" customFormat="1" x14ac:dyDescent="0.25">
      <c r="F202" s="12"/>
      <c r="G202" s="12"/>
    </row>
    <row r="203" spans="6:7" s="3" customFormat="1" x14ac:dyDescent="0.25">
      <c r="F203" s="12"/>
      <c r="G203" s="12"/>
    </row>
    <row r="204" spans="6:7" s="3" customFormat="1" x14ac:dyDescent="0.25">
      <c r="F204" s="12"/>
      <c r="G204" s="12"/>
    </row>
    <row r="205" spans="6:7" s="3" customFormat="1" x14ac:dyDescent="0.25">
      <c r="F205" s="12"/>
      <c r="G205" s="12"/>
    </row>
    <row r="206" spans="6:7" s="3" customFormat="1" x14ac:dyDescent="0.25">
      <c r="F206" s="12"/>
      <c r="G206" s="12"/>
    </row>
    <row r="207" spans="6:7" s="3" customFormat="1" x14ac:dyDescent="0.25">
      <c r="F207" s="12"/>
      <c r="G207" s="12"/>
    </row>
    <row r="208" spans="6:7" s="3" customFormat="1" x14ac:dyDescent="0.25">
      <c r="F208" s="12"/>
      <c r="G208" s="12"/>
    </row>
    <row r="209" spans="6:7" s="3" customFormat="1" x14ac:dyDescent="0.25">
      <c r="F209" s="12"/>
      <c r="G209" s="12"/>
    </row>
    <row r="210" spans="6:7" s="3" customFormat="1" x14ac:dyDescent="0.25">
      <c r="F210" s="12"/>
      <c r="G210" s="12"/>
    </row>
    <row r="211" spans="6:7" s="3" customFormat="1" x14ac:dyDescent="0.25">
      <c r="F211" s="12"/>
      <c r="G211" s="12"/>
    </row>
    <row r="212" spans="6:7" s="3" customFormat="1" x14ac:dyDescent="0.25">
      <c r="F212" s="12"/>
      <c r="G212" s="12"/>
    </row>
    <row r="213" spans="6:7" s="3" customFormat="1" x14ac:dyDescent="0.25">
      <c r="F213" s="12"/>
      <c r="G213" s="12"/>
    </row>
    <row r="214" spans="6:7" s="3" customFormat="1" x14ac:dyDescent="0.25">
      <c r="F214" s="12"/>
      <c r="G214" s="12"/>
    </row>
    <row r="215" spans="6:7" s="3" customFormat="1" x14ac:dyDescent="0.25">
      <c r="F215" s="12"/>
      <c r="G215" s="12"/>
    </row>
    <row r="216" spans="6:7" s="3" customFormat="1" x14ac:dyDescent="0.25">
      <c r="F216" s="12"/>
      <c r="G216" s="12"/>
    </row>
    <row r="217" spans="6:7" s="3" customFormat="1" x14ac:dyDescent="0.25">
      <c r="F217" s="12"/>
      <c r="G217" s="12"/>
    </row>
    <row r="218" spans="6:7" s="3" customFormat="1" x14ac:dyDescent="0.25">
      <c r="F218" s="12"/>
      <c r="G218" s="12"/>
    </row>
    <row r="219" spans="6:7" s="3" customFormat="1" x14ac:dyDescent="0.25">
      <c r="F219" s="12"/>
      <c r="G219" s="12"/>
    </row>
    <row r="220" spans="6:7" s="3" customFormat="1" x14ac:dyDescent="0.25">
      <c r="F220" s="12"/>
      <c r="G220" s="12"/>
    </row>
    <row r="221" spans="6:7" s="3" customFormat="1" x14ac:dyDescent="0.25">
      <c r="F221" s="12"/>
      <c r="G221" s="12"/>
    </row>
    <row r="222" spans="6:7" s="3" customFormat="1" x14ac:dyDescent="0.25">
      <c r="F222" s="12"/>
      <c r="G222" s="12"/>
    </row>
    <row r="223" spans="6:7" s="3" customFormat="1" x14ac:dyDescent="0.25">
      <c r="F223" s="12"/>
      <c r="G223" s="12"/>
    </row>
    <row r="224" spans="6:7" s="3" customFormat="1" x14ac:dyDescent="0.25">
      <c r="F224" s="12"/>
      <c r="G224" s="12"/>
    </row>
    <row r="225" spans="6:7" s="3" customFormat="1" x14ac:dyDescent="0.25">
      <c r="F225" s="12"/>
      <c r="G225" s="12"/>
    </row>
    <row r="226" spans="6:7" s="3" customFormat="1" x14ac:dyDescent="0.25">
      <c r="F226" s="12"/>
      <c r="G226" s="12"/>
    </row>
    <row r="227" spans="6:7" s="3" customFormat="1" x14ac:dyDescent="0.25">
      <c r="F227" s="12"/>
      <c r="G227" s="12"/>
    </row>
    <row r="228" spans="6:7" s="3" customFormat="1" x14ac:dyDescent="0.25">
      <c r="F228" s="12"/>
      <c r="G228" s="12"/>
    </row>
    <row r="229" spans="6:7" s="3" customFormat="1" x14ac:dyDescent="0.25">
      <c r="F229" s="12"/>
      <c r="G229" s="12"/>
    </row>
    <row r="230" spans="6:7" s="3" customFormat="1" x14ac:dyDescent="0.25">
      <c r="F230" s="12"/>
      <c r="G230" s="12"/>
    </row>
    <row r="231" spans="6:7" s="3" customFormat="1" x14ac:dyDescent="0.25">
      <c r="F231" s="12"/>
      <c r="G231" s="12"/>
    </row>
    <row r="232" spans="6:7" s="3" customFormat="1" x14ac:dyDescent="0.25">
      <c r="F232" s="12"/>
      <c r="G232" s="12"/>
    </row>
    <row r="233" spans="6:7" s="3" customFormat="1" x14ac:dyDescent="0.25">
      <c r="F233" s="12"/>
      <c r="G233" s="12"/>
    </row>
    <row r="234" spans="6:7" s="3" customFormat="1" x14ac:dyDescent="0.25">
      <c r="F234" s="12"/>
      <c r="G234" s="12"/>
    </row>
    <row r="235" spans="6:7" s="3" customFormat="1" x14ac:dyDescent="0.25">
      <c r="F235" s="12"/>
      <c r="G235" s="12"/>
    </row>
    <row r="236" spans="6:7" s="3" customFormat="1" x14ac:dyDescent="0.25">
      <c r="F236" s="12"/>
      <c r="G236" s="12"/>
    </row>
    <row r="237" spans="6:7" s="3" customFormat="1" x14ac:dyDescent="0.25">
      <c r="F237" s="12"/>
      <c r="G237" s="12"/>
    </row>
    <row r="238" spans="6:7" s="3" customFormat="1" x14ac:dyDescent="0.25">
      <c r="F238" s="12"/>
      <c r="G238" s="12"/>
    </row>
    <row r="239" spans="6:7" s="3" customFormat="1" x14ac:dyDescent="0.25">
      <c r="F239" s="12"/>
      <c r="G239" s="12"/>
    </row>
    <row r="240" spans="6:7" s="3" customFormat="1" x14ac:dyDescent="0.25">
      <c r="F240" s="12"/>
      <c r="G240" s="12"/>
    </row>
    <row r="241" spans="6:7" s="3" customFormat="1" x14ac:dyDescent="0.25">
      <c r="F241" s="12"/>
      <c r="G241" s="12"/>
    </row>
    <row r="242" spans="6:7" s="3" customFormat="1" x14ac:dyDescent="0.25">
      <c r="F242" s="12"/>
      <c r="G242" s="12"/>
    </row>
    <row r="243" spans="6:7" s="3" customFormat="1" x14ac:dyDescent="0.25">
      <c r="F243" s="12"/>
      <c r="G243" s="12"/>
    </row>
    <row r="244" spans="6:7" s="3" customFormat="1" x14ac:dyDescent="0.25">
      <c r="F244" s="12"/>
      <c r="G244" s="12"/>
    </row>
    <row r="245" spans="6:7" s="3" customFormat="1" x14ac:dyDescent="0.25">
      <c r="F245" s="12"/>
      <c r="G245" s="12"/>
    </row>
    <row r="246" spans="6:7" s="3" customFormat="1" x14ac:dyDescent="0.25">
      <c r="F246" s="12"/>
      <c r="G246" s="12"/>
    </row>
    <row r="247" spans="6:7" s="3" customFormat="1" x14ac:dyDescent="0.25">
      <c r="F247" s="12"/>
      <c r="G247" s="12"/>
    </row>
    <row r="248" spans="6:7" s="3" customFormat="1" x14ac:dyDescent="0.25">
      <c r="F248" s="12"/>
      <c r="G248" s="12"/>
    </row>
    <row r="249" spans="6:7" s="3" customFormat="1" x14ac:dyDescent="0.25">
      <c r="F249" s="12"/>
      <c r="G249" s="12"/>
    </row>
    <row r="250" spans="6:7" s="3" customFormat="1" x14ac:dyDescent="0.25">
      <c r="F250" s="12"/>
      <c r="G250" s="12"/>
    </row>
    <row r="251" spans="6:7" s="3" customFormat="1" x14ac:dyDescent="0.25">
      <c r="F251" s="12"/>
      <c r="G251" s="12"/>
    </row>
    <row r="252" spans="6:7" s="3" customFormat="1" x14ac:dyDescent="0.25">
      <c r="F252" s="12"/>
      <c r="G252" s="12"/>
    </row>
    <row r="253" spans="6:7" s="3" customFormat="1" x14ac:dyDescent="0.25">
      <c r="F253" s="12"/>
      <c r="G253" s="12"/>
    </row>
    <row r="254" spans="6:7" s="3" customFormat="1" x14ac:dyDescent="0.25">
      <c r="F254" s="12"/>
      <c r="G254" s="12"/>
    </row>
    <row r="255" spans="6:7" s="3" customFormat="1" x14ac:dyDescent="0.25">
      <c r="F255" s="12"/>
      <c r="G255" s="12"/>
    </row>
    <row r="256" spans="6:7" s="3" customFormat="1" x14ac:dyDescent="0.25">
      <c r="F256" s="12"/>
      <c r="G256" s="12"/>
    </row>
    <row r="257" spans="6:7" s="3" customFormat="1" x14ac:dyDescent="0.25">
      <c r="F257" s="12"/>
      <c r="G257" s="12"/>
    </row>
    <row r="258" spans="6:7" s="3" customFormat="1" x14ac:dyDescent="0.25">
      <c r="F258" s="12"/>
      <c r="G258" s="12"/>
    </row>
    <row r="259" spans="6:7" s="3" customFormat="1" x14ac:dyDescent="0.25">
      <c r="F259" s="12"/>
      <c r="G259" s="12"/>
    </row>
    <row r="260" spans="6:7" s="3" customFormat="1" x14ac:dyDescent="0.25">
      <c r="F260" s="12"/>
      <c r="G260" s="12"/>
    </row>
    <row r="261" spans="6:7" s="3" customFormat="1" x14ac:dyDescent="0.25">
      <c r="F261" s="12"/>
      <c r="G261" s="12"/>
    </row>
    <row r="262" spans="6:7" s="3" customFormat="1" x14ac:dyDescent="0.25">
      <c r="F262" s="12"/>
      <c r="G262" s="12"/>
    </row>
    <row r="263" spans="6:7" s="3" customFormat="1" x14ac:dyDescent="0.25">
      <c r="F263" s="12"/>
      <c r="G263" s="12"/>
    </row>
    <row r="264" spans="6:7" s="3" customFormat="1" x14ac:dyDescent="0.25">
      <c r="F264" s="12"/>
      <c r="G264" s="12"/>
    </row>
    <row r="265" spans="6:7" s="3" customFormat="1" x14ac:dyDescent="0.25">
      <c r="F265" s="12"/>
      <c r="G265" s="12"/>
    </row>
    <row r="266" spans="6:7" s="3" customFormat="1" x14ac:dyDescent="0.25">
      <c r="F266" s="12"/>
      <c r="G266" s="12"/>
    </row>
    <row r="267" spans="6:7" s="3" customFormat="1" x14ac:dyDescent="0.25">
      <c r="F267" s="12"/>
      <c r="G267" s="12"/>
    </row>
    <row r="268" spans="6:7" s="3" customFormat="1" x14ac:dyDescent="0.25">
      <c r="F268" s="12"/>
      <c r="G268" s="12"/>
    </row>
    <row r="269" spans="6:7" s="3" customFormat="1" x14ac:dyDescent="0.25">
      <c r="F269" s="12"/>
      <c r="G269" s="12"/>
    </row>
    <row r="270" spans="6:7" s="3" customFormat="1" x14ac:dyDescent="0.25">
      <c r="F270" s="12"/>
      <c r="G270" s="12"/>
    </row>
    <row r="271" spans="6:7" s="3" customFormat="1" x14ac:dyDescent="0.25">
      <c r="F271" s="12"/>
      <c r="G271" s="12"/>
    </row>
    <row r="272" spans="6:7" s="3" customFormat="1" x14ac:dyDescent="0.25">
      <c r="F272" s="12"/>
      <c r="G272" s="12"/>
    </row>
    <row r="273" spans="6:7" s="3" customFormat="1" x14ac:dyDescent="0.25">
      <c r="F273" s="12"/>
      <c r="G273" s="12"/>
    </row>
    <row r="274" spans="6:7" s="3" customFormat="1" x14ac:dyDescent="0.25">
      <c r="F274" s="12"/>
      <c r="G274" s="12"/>
    </row>
    <row r="275" spans="6:7" s="3" customFormat="1" x14ac:dyDescent="0.25">
      <c r="F275" s="12"/>
      <c r="G275" s="12"/>
    </row>
    <row r="276" spans="6:7" s="3" customFormat="1" x14ac:dyDescent="0.25">
      <c r="F276" s="12"/>
      <c r="G276" s="12"/>
    </row>
    <row r="277" spans="6:7" s="3" customFormat="1" x14ac:dyDescent="0.25">
      <c r="F277" s="12"/>
      <c r="G277" s="12"/>
    </row>
    <row r="278" spans="6:7" s="3" customFormat="1" x14ac:dyDescent="0.25">
      <c r="F278" s="12"/>
      <c r="G278" s="12"/>
    </row>
    <row r="279" spans="6:7" s="3" customFormat="1" x14ac:dyDescent="0.25">
      <c r="F279" s="12"/>
      <c r="G279" s="12"/>
    </row>
    <row r="280" spans="6:7" s="3" customFormat="1" x14ac:dyDescent="0.25">
      <c r="F280" s="12"/>
      <c r="G280" s="12"/>
    </row>
    <row r="281" spans="6:7" s="3" customFormat="1" x14ac:dyDescent="0.25">
      <c r="F281" s="12"/>
      <c r="G281" s="12"/>
    </row>
    <row r="282" spans="6:7" s="3" customFormat="1" x14ac:dyDescent="0.25">
      <c r="F282" s="12"/>
      <c r="G282" s="12"/>
    </row>
    <row r="283" spans="6:7" s="3" customFormat="1" x14ac:dyDescent="0.25">
      <c r="F283" s="12"/>
      <c r="G283" s="12"/>
    </row>
    <row r="284" spans="6:7" s="3" customFormat="1" x14ac:dyDescent="0.25">
      <c r="F284" s="12"/>
      <c r="G284" s="12"/>
    </row>
    <row r="285" spans="6:7" s="3" customFormat="1" x14ac:dyDescent="0.25">
      <c r="F285" s="12"/>
      <c r="G285" s="12"/>
    </row>
    <row r="286" spans="6:7" s="3" customFormat="1" x14ac:dyDescent="0.25">
      <c r="F286" s="12"/>
      <c r="G286" s="12"/>
    </row>
    <row r="287" spans="6:7" s="3" customFormat="1" x14ac:dyDescent="0.25">
      <c r="F287" s="12"/>
      <c r="G287" s="12"/>
    </row>
    <row r="288" spans="6:7" s="3" customFormat="1" x14ac:dyDescent="0.25">
      <c r="F288" s="12"/>
      <c r="G288" s="12"/>
    </row>
    <row r="289" spans="1:13" s="3" customFormat="1" x14ac:dyDescent="0.25">
      <c r="F289" s="12"/>
      <c r="G289" s="12"/>
    </row>
    <row r="290" spans="1:13" s="3" customFormat="1" x14ac:dyDescent="0.25">
      <c r="F290" s="12"/>
      <c r="G290" s="12"/>
    </row>
    <row r="291" spans="1:13" s="3" customFormat="1" x14ac:dyDescent="0.25">
      <c r="F291" s="12"/>
      <c r="G291" s="12"/>
    </row>
    <row r="292" spans="1:13" s="3" customFormat="1" x14ac:dyDescent="0.25">
      <c r="F292" s="12"/>
      <c r="G292" s="12"/>
    </row>
    <row r="293" spans="1:13" s="3" customFormat="1" x14ac:dyDescent="0.25">
      <c r="F293" s="12"/>
      <c r="G293" s="12"/>
    </row>
    <row r="294" spans="1:13" s="3" customFormat="1" x14ac:dyDescent="0.25">
      <c r="F294" s="12"/>
      <c r="G294" s="12"/>
    </row>
    <row r="295" spans="1:13" s="3" customFormat="1" x14ac:dyDescent="0.25">
      <c r="F295" s="12"/>
      <c r="G295" s="12"/>
    </row>
    <row r="296" spans="1:13" s="3" customFormat="1" x14ac:dyDescent="0.25">
      <c r="A296" s="2"/>
      <c r="B296" s="2"/>
      <c r="C296" s="2"/>
      <c r="D296" s="2"/>
      <c r="E296" s="2"/>
      <c r="F296" s="13"/>
      <c r="G296" s="13"/>
      <c r="H296" s="2"/>
      <c r="I296" s="2"/>
      <c r="J296" s="2"/>
      <c r="K296" s="2"/>
      <c r="L296" s="2"/>
      <c r="M296" s="2"/>
    </row>
    <row r="297" spans="1:13" s="3" customFormat="1" x14ac:dyDescent="0.25">
      <c r="A297" s="2"/>
      <c r="B297" s="2"/>
      <c r="C297" s="2"/>
      <c r="D297" s="2"/>
      <c r="E297" s="2"/>
      <c r="F297" s="13"/>
      <c r="G297" s="13"/>
      <c r="H297" s="2"/>
      <c r="I297" s="2"/>
      <c r="J297" s="2"/>
      <c r="K297" s="2"/>
      <c r="L297" s="2"/>
      <c r="M297" s="2"/>
    </row>
    <row r="298" spans="1:13" s="3" customFormat="1" x14ac:dyDescent="0.25">
      <c r="A298" s="2"/>
      <c r="B298" s="2"/>
      <c r="C298" s="2"/>
      <c r="D298" s="2"/>
      <c r="E298" s="2"/>
      <c r="F298" s="13"/>
      <c r="G298" s="13"/>
      <c r="H298" s="2"/>
      <c r="I298" s="2"/>
      <c r="J298" s="2"/>
      <c r="K298" s="2"/>
      <c r="L298" s="2"/>
      <c r="M298" s="2"/>
    </row>
    <row r="299" spans="1:13" s="3" customFormat="1" x14ac:dyDescent="0.25">
      <c r="A299" s="2"/>
      <c r="B299" s="2"/>
      <c r="C299" s="2"/>
      <c r="D299" s="2"/>
      <c r="E299" s="2"/>
      <c r="F299" s="13"/>
      <c r="G299" s="13"/>
      <c r="H299" s="2"/>
      <c r="I299" s="2"/>
      <c r="J299" s="2"/>
      <c r="K299" s="2"/>
      <c r="L299" s="2"/>
      <c r="M299" s="2"/>
    </row>
    <row r="300" spans="1:13" s="3" customFormat="1" x14ac:dyDescent="0.25">
      <c r="A300" s="2"/>
      <c r="B300" s="2"/>
      <c r="C300" s="2"/>
      <c r="D300" s="2"/>
      <c r="E300" s="2"/>
      <c r="F300" s="13"/>
      <c r="G300" s="13"/>
      <c r="H300" s="2"/>
      <c r="I300" s="2"/>
      <c r="J300" s="2"/>
      <c r="K300" s="2"/>
      <c r="L300" s="2"/>
      <c r="M300" s="2"/>
    </row>
    <row r="301" spans="1:13" s="3" customFormat="1" x14ac:dyDescent="0.25">
      <c r="A301" s="2"/>
      <c r="B301" s="2"/>
      <c r="C301" s="2"/>
      <c r="D301" s="2"/>
      <c r="E301" s="2"/>
      <c r="F301" s="13"/>
      <c r="G301" s="13"/>
      <c r="H301" s="2"/>
      <c r="I301" s="2"/>
      <c r="J301" s="2"/>
      <c r="K301" s="2"/>
      <c r="L301" s="2"/>
      <c r="M301" s="2"/>
    </row>
    <row r="302" spans="1:13" s="3" customFormat="1" x14ac:dyDescent="0.25">
      <c r="A302" s="2"/>
      <c r="B302" s="2"/>
      <c r="C302" s="2"/>
      <c r="D302" s="2"/>
      <c r="E302" s="2"/>
      <c r="F302" s="13"/>
      <c r="G302" s="13"/>
      <c r="H302" s="2"/>
      <c r="I302" s="2"/>
      <c r="J302" s="2"/>
      <c r="K302" s="2"/>
      <c r="L302" s="2"/>
      <c r="M302" s="2"/>
    </row>
    <row r="303" spans="1:13" s="3" customFormat="1" x14ac:dyDescent="0.25">
      <c r="A303" s="2"/>
      <c r="B303" s="2"/>
      <c r="C303" s="2"/>
      <c r="D303" s="2"/>
      <c r="E303" s="2"/>
      <c r="F303" s="13"/>
      <c r="G303" s="13"/>
      <c r="H303" s="2"/>
      <c r="I303" s="2"/>
      <c r="J303" s="2"/>
      <c r="K303" s="2"/>
      <c r="L303" s="2"/>
      <c r="M303" s="2"/>
    </row>
    <row r="304" spans="1:13" s="3" customFormat="1" x14ac:dyDescent="0.25">
      <c r="A304" s="2"/>
      <c r="B304" s="2"/>
      <c r="C304" s="2"/>
      <c r="D304" s="2"/>
      <c r="E304" s="2"/>
      <c r="F304" s="13"/>
      <c r="G304" s="13"/>
      <c r="H304" s="2"/>
      <c r="I304" s="2"/>
      <c r="J304" s="2"/>
      <c r="K304" s="2"/>
      <c r="L304" s="2"/>
      <c r="M304" s="2"/>
    </row>
    <row r="305" spans="1:13" s="3" customFormat="1" x14ac:dyDescent="0.25">
      <c r="A305" s="2"/>
      <c r="B305" s="2"/>
      <c r="C305" s="2"/>
      <c r="D305" s="2"/>
      <c r="E305" s="2"/>
      <c r="F305" s="13"/>
      <c r="G305" s="13"/>
      <c r="H305" s="2"/>
      <c r="I305" s="2"/>
      <c r="J305" s="2"/>
      <c r="K305" s="2"/>
      <c r="L305" s="2"/>
      <c r="M305" s="2"/>
    </row>
    <row r="306" spans="1:13" s="3" customFormat="1" x14ac:dyDescent="0.25">
      <c r="A306" s="2"/>
      <c r="B306" s="2"/>
      <c r="C306" s="2"/>
      <c r="D306" s="2"/>
      <c r="E306" s="2"/>
      <c r="F306" s="13"/>
      <c r="G306" s="13"/>
      <c r="H306" s="2"/>
      <c r="I306" s="2"/>
      <c r="J306" s="2"/>
      <c r="K306" s="2"/>
      <c r="L306" s="2"/>
      <c r="M306" s="2"/>
    </row>
    <row r="307" spans="1:13" s="3" customFormat="1" x14ac:dyDescent="0.25">
      <c r="A307" s="2"/>
      <c r="B307" s="2"/>
      <c r="C307" s="2"/>
      <c r="D307" s="2"/>
      <c r="E307" s="2"/>
      <c r="F307" s="13"/>
      <c r="G307" s="13"/>
      <c r="H307" s="2"/>
      <c r="I307" s="2"/>
      <c r="J307" s="2"/>
      <c r="K307" s="2"/>
      <c r="L307" s="2"/>
      <c r="M307" s="2"/>
    </row>
    <row r="308" spans="1:13" s="3" customFormat="1" x14ac:dyDescent="0.25">
      <c r="A308" s="2"/>
      <c r="B308" s="2"/>
      <c r="C308" s="2"/>
      <c r="D308" s="2"/>
      <c r="E308" s="2"/>
      <c r="F308" s="13"/>
      <c r="G308" s="13"/>
      <c r="H308" s="2"/>
      <c r="I308" s="2"/>
      <c r="J308" s="2"/>
      <c r="K308" s="2"/>
      <c r="L308" s="2"/>
      <c r="M308" s="2"/>
    </row>
    <row r="309" spans="1:13" s="3" customFormat="1" x14ac:dyDescent="0.25">
      <c r="A309" s="2"/>
      <c r="B309" s="2"/>
      <c r="C309" s="2"/>
      <c r="D309" s="2"/>
      <c r="E309" s="2"/>
      <c r="F309" s="13"/>
      <c r="G309" s="13"/>
      <c r="H309" s="2"/>
      <c r="I309" s="2"/>
      <c r="J309" s="2"/>
      <c r="K309" s="2"/>
      <c r="L309" s="2"/>
      <c r="M309" s="2"/>
    </row>
    <row r="310" spans="1:13" s="3" customFormat="1" x14ac:dyDescent="0.25">
      <c r="A310" s="2"/>
      <c r="B310" s="2"/>
      <c r="C310" s="2"/>
      <c r="D310" s="2"/>
      <c r="E310" s="2"/>
      <c r="F310" s="13"/>
      <c r="G310" s="13"/>
      <c r="H310" s="2"/>
      <c r="I310" s="2"/>
      <c r="J310" s="2"/>
      <c r="K310" s="2"/>
      <c r="L310" s="2"/>
      <c r="M310" s="2"/>
    </row>
    <row r="311" spans="1:13" s="3" customFormat="1" x14ac:dyDescent="0.25">
      <c r="A311" s="2"/>
      <c r="B311" s="2"/>
      <c r="C311" s="2"/>
      <c r="D311" s="2"/>
      <c r="E311" s="2"/>
      <c r="F311" s="13"/>
      <c r="G311" s="13"/>
      <c r="H311" s="2"/>
      <c r="I311" s="2"/>
      <c r="J311" s="2"/>
      <c r="K311" s="2"/>
      <c r="L311" s="2"/>
      <c r="M311" s="2"/>
    </row>
    <row r="312" spans="1:13" s="3" customFormat="1" x14ac:dyDescent="0.25">
      <c r="A312" s="2"/>
      <c r="B312" s="2"/>
      <c r="C312" s="2"/>
      <c r="D312" s="2"/>
      <c r="E312" s="2"/>
      <c r="F312" s="13"/>
      <c r="G312" s="13"/>
      <c r="H312" s="2"/>
      <c r="I312" s="2"/>
      <c r="J312" s="2"/>
      <c r="K312" s="2"/>
      <c r="L312" s="2"/>
      <c r="M312" s="2"/>
    </row>
    <row r="313" spans="1:13" s="3" customFormat="1" x14ac:dyDescent="0.25">
      <c r="A313" s="2"/>
      <c r="B313" s="2"/>
      <c r="C313" s="2"/>
      <c r="D313" s="2"/>
      <c r="E313" s="2"/>
      <c r="F313" s="13"/>
      <c r="G313" s="13"/>
      <c r="H313" s="2"/>
      <c r="I313" s="2"/>
      <c r="J313" s="2"/>
      <c r="K313" s="2"/>
      <c r="L313" s="2"/>
      <c r="M313" s="2"/>
    </row>
    <row r="314" spans="1:13" s="3" customFormat="1" x14ac:dyDescent="0.25">
      <c r="A314" s="2"/>
      <c r="B314" s="2"/>
      <c r="C314" s="2"/>
      <c r="D314" s="2"/>
      <c r="E314" s="2"/>
      <c r="F314" s="13"/>
      <c r="G314" s="13"/>
      <c r="H314" s="2"/>
      <c r="I314" s="2"/>
      <c r="J314" s="2"/>
      <c r="K314" s="2"/>
      <c r="L314" s="2"/>
      <c r="M314" s="2"/>
    </row>
    <row r="315" spans="1:13" s="3" customFormat="1" x14ac:dyDescent="0.25">
      <c r="A315" s="2"/>
      <c r="B315" s="2"/>
      <c r="C315" s="2"/>
      <c r="D315" s="2"/>
      <c r="E315" s="2"/>
      <c r="F315" s="13"/>
      <c r="G315" s="13"/>
      <c r="H315" s="2"/>
      <c r="I315" s="2"/>
      <c r="J315" s="2"/>
      <c r="K315" s="2"/>
      <c r="L315" s="2"/>
      <c r="M315" s="2"/>
    </row>
    <row r="316" spans="1:13" s="3" customFormat="1" x14ac:dyDescent="0.25">
      <c r="A316" s="2"/>
      <c r="B316" s="2"/>
      <c r="C316" s="2"/>
      <c r="D316" s="2"/>
      <c r="E316" s="2"/>
      <c r="F316" s="13"/>
      <c r="G316" s="13"/>
      <c r="H316" s="2"/>
      <c r="I316" s="2"/>
      <c r="J316" s="2"/>
      <c r="K316" s="2"/>
      <c r="L316" s="2"/>
      <c r="M316" s="2"/>
    </row>
    <row r="317" spans="1:13" s="3" customFormat="1" x14ac:dyDescent="0.25">
      <c r="A317" s="2"/>
      <c r="B317" s="2"/>
      <c r="C317" s="2"/>
      <c r="D317" s="2"/>
      <c r="E317" s="2"/>
      <c r="F317" s="13"/>
      <c r="G317" s="13"/>
      <c r="H317" s="2"/>
      <c r="I317" s="2"/>
      <c r="J317" s="2"/>
      <c r="K317" s="2"/>
      <c r="L317" s="2"/>
      <c r="M317" s="2"/>
    </row>
    <row r="318" spans="1:13" s="3" customFormat="1" x14ac:dyDescent="0.25">
      <c r="A318" s="2"/>
      <c r="B318" s="2"/>
      <c r="C318" s="2"/>
      <c r="D318" s="2"/>
      <c r="E318" s="2"/>
      <c r="F318" s="13"/>
      <c r="G318" s="13"/>
      <c r="H318" s="2"/>
      <c r="I318" s="2"/>
      <c r="J318" s="2"/>
      <c r="K318" s="2"/>
      <c r="L318" s="2"/>
      <c r="M318" s="2"/>
    </row>
    <row r="319" spans="1:13" s="3" customFormat="1" x14ac:dyDescent="0.25">
      <c r="A319" s="2"/>
      <c r="B319" s="2"/>
      <c r="C319" s="2"/>
      <c r="D319" s="2"/>
      <c r="E319" s="2"/>
      <c r="F319" s="13"/>
      <c r="G319" s="13"/>
      <c r="H319" s="2"/>
      <c r="I319" s="2"/>
      <c r="J319" s="2"/>
      <c r="K319" s="2"/>
      <c r="L319" s="2"/>
      <c r="M319" s="2"/>
    </row>
    <row r="320" spans="1:13" s="3" customFormat="1" x14ac:dyDescent="0.25">
      <c r="A320" s="2"/>
      <c r="B320" s="2"/>
      <c r="C320" s="2"/>
      <c r="D320" s="2"/>
      <c r="E320" s="2"/>
      <c r="F320" s="13"/>
      <c r="G320" s="13"/>
      <c r="H320" s="2"/>
      <c r="I320" s="2"/>
      <c r="J320" s="2"/>
      <c r="K320" s="2"/>
      <c r="L320" s="2"/>
      <c r="M320" s="2"/>
    </row>
    <row r="321" spans="1:13" s="3" customFormat="1" x14ac:dyDescent="0.25">
      <c r="A321" s="2"/>
      <c r="B321" s="2"/>
      <c r="C321" s="2"/>
      <c r="D321" s="2"/>
      <c r="E321" s="2"/>
      <c r="F321" s="13"/>
      <c r="G321" s="13"/>
      <c r="H321" s="2"/>
      <c r="I321" s="2"/>
      <c r="J321" s="2"/>
      <c r="K321" s="2"/>
      <c r="L321" s="2"/>
      <c r="M321" s="2"/>
    </row>
    <row r="322" spans="1:13" s="3" customFormat="1" x14ac:dyDescent="0.25">
      <c r="A322" s="2"/>
      <c r="B322" s="2"/>
      <c r="C322" s="2"/>
      <c r="D322" s="2"/>
      <c r="E322" s="2"/>
      <c r="F322" s="13"/>
      <c r="G322" s="13"/>
      <c r="H322" s="2"/>
      <c r="I322" s="2"/>
      <c r="J322" s="2"/>
      <c r="K322" s="2"/>
      <c r="L322" s="2"/>
      <c r="M322" s="2"/>
    </row>
    <row r="323" spans="1:13" s="3" customFormat="1" x14ac:dyDescent="0.25">
      <c r="A323" s="2"/>
      <c r="B323" s="2"/>
      <c r="C323" s="2"/>
      <c r="D323" s="2"/>
      <c r="E323" s="2"/>
      <c r="F323" s="13"/>
      <c r="G323" s="13"/>
      <c r="H323" s="2"/>
      <c r="I323" s="2"/>
      <c r="J323" s="2"/>
      <c r="K323" s="2"/>
      <c r="L323" s="2"/>
      <c r="M323" s="2"/>
    </row>
    <row r="324" spans="1:13" s="3" customFormat="1" x14ac:dyDescent="0.25">
      <c r="A324" s="2"/>
      <c r="B324" s="2"/>
      <c r="C324" s="2"/>
      <c r="D324" s="2"/>
      <c r="E324" s="2"/>
      <c r="F324" s="13"/>
      <c r="G324" s="13"/>
      <c r="H324" s="2"/>
      <c r="I324" s="2"/>
      <c r="J324" s="2"/>
      <c r="K324" s="2"/>
      <c r="L324" s="2"/>
      <c r="M324" s="2"/>
    </row>
    <row r="325" spans="1:13" s="3" customFormat="1" x14ac:dyDescent="0.25">
      <c r="A325" s="2"/>
      <c r="B325" s="2"/>
      <c r="C325" s="2"/>
      <c r="D325" s="2"/>
      <c r="E325" s="2"/>
      <c r="F325" s="13"/>
      <c r="G325" s="13"/>
      <c r="H325" s="2"/>
      <c r="I325" s="2"/>
      <c r="J325" s="2"/>
      <c r="K325" s="2"/>
      <c r="L325" s="2"/>
      <c r="M325" s="2"/>
    </row>
    <row r="326" spans="1:13" s="3" customFormat="1" x14ac:dyDescent="0.25">
      <c r="A326" s="2"/>
      <c r="B326" s="2"/>
      <c r="C326" s="2"/>
      <c r="D326" s="2"/>
      <c r="E326" s="2"/>
      <c r="F326" s="13"/>
      <c r="G326" s="13"/>
      <c r="H326" s="2"/>
      <c r="I326" s="2"/>
      <c r="J326" s="2"/>
      <c r="K326" s="2"/>
      <c r="L326" s="2"/>
      <c r="M326" s="2"/>
    </row>
    <row r="327" spans="1:13" s="3" customFormat="1" x14ac:dyDescent="0.25">
      <c r="A327" s="2"/>
      <c r="B327" s="2"/>
      <c r="C327" s="2"/>
      <c r="D327" s="2"/>
      <c r="E327" s="2"/>
      <c r="F327" s="13"/>
      <c r="G327" s="13"/>
      <c r="H327" s="2"/>
      <c r="I327" s="2"/>
      <c r="J327" s="2"/>
      <c r="K327" s="2"/>
      <c r="L327" s="2"/>
      <c r="M327" s="2"/>
    </row>
    <row r="328" spans="1:13" s="3" customFormat="1" x14ac:dyDescent="0.25">
      <c r="A328" s="2"/>
      <c r="B328" s="2"/>
      <c r="C328" s="2"/>
      <c r="D328" s="2"/>
      <c r="E328" s="2"/>
      <c r="F328" s="13"/>
      <c r="G328" s="13"/>
      <c r="H328" s="2"/>
      <c r="I328" s="2"/>
      <c r="J328" s="2"/>
      <c r="K328" s="2"/>
      <c r="L328" s="2"/>
      <c r="M328" s="2"/>
    </row>
    <row r="329" spans="1:13" s="3" customFormat="1" x14ac:dyDescent="0.25">
      <c r="A329" s="2"/>
      <c r="B329" s="2"/>
      <c r="C329" s="2"/>
      <c r="D329" s="2"/>
      <c r="E329" s="2"/>
      <c r="F329" s="13"/>
      <c r="G329" s="13"/>
      <c r="H329" s="2"/>
      <c r="I329" s="2"/>
      <c r="J329" s="2"/>
      <c r="K329" s="2"/>
      <c r="L329" s="2"/>
      <c r="M329" s="2"/>
    </row>
    <row r="330" spans="1:13" s="3" customFormat="1" x14ac:dyDescent="0.25">
      <c r="A330" s="2"/>
      <c r="B330" s="2"/>
      <c r="C330" s="2"/>
      <c r="D330" s="2"/>
      <c r="E330" s="2"/>
      <c r="F330" s="13"/>
      <c r="G330" s="13"/>
      <c r="H330" s="2"/>
      <c r="I330" s="2"/>
      <c r="J330" s="2"/>
      <c r="K330" s="2"/>
      <c r="L330" s="2"/>
      <c r="M330" s="2"/>
    </row>
    <row r="331" spans="1:13" s="3" customFormat="1" x14ac:dyDescent="0.25">
      <c r="A331" s="2"/>
      <c r="B331" s="2"/>
      <c r="C331" s="2"/>
      <c r="D331" s="2"/>
      <c r="E331" s="2"/>
      <c r="F331" s="13"/>
      <c r="G331" s="13"/>
      <c r="H331" s="2"/>
      <c r="I331" s="2"/>
      <c r="J331" s="2"/>
      <c r="K331" s="2"/>
      <c r="L331" s="2"/>
      <c r="M331" s="2"/>
    </row>
    <row r="332" spans="1:13" s="3" customFormat="1" x14ac:dyDescent="0.25">
      <c r="A332" s="2"/>
      <c r="B332" s="2"/>
      <c r="C332" s="2"/>
      <c r="D332" s="2"/>
      <c r="E332" s="2"/>
      <c r="F332" s="13"/>
      <c r="G332" s="13"/>
      <c r="H332" s="2"/>
      <c r="I332" s="2"/>
      <c r="J332" s="2"/>
      <c r="K332" s="2"/>
      <c r="L332" s="2"/>
      <c r="M332" s="2"/>
    </row>
    <row r="333" spans="1:13" s="3" customFormat="1" x14ac:dyDescent="0.25">
      <c r="A333" s="2"/>
      <c r="B333" s="2"/>
      <c r="C333" s="2"/>
      <c r="D333" s="2"/>
      <c r="E333" s="2"/>
      <c r="F333" s="13"/>
      <c r="G333" s="13"/>
      <c r="H333" s="2"/>
      <c r="I333" s="2"/>
      <c r="J333" s="2"/>
      <c r="K333" s="2"/>
      <c r="L333" s="2"/>
      <c r="M333" s="2"/>
    </row>
    <row r="334" spans="1:13" s="3" customFormat="1" x14ac:dyDescent="0.25">
      <c r="A334" s="2"/>
      <c r="B334" s="2"/>
      <c r="C334" s="2"/>
      <c r="D334" s="2"/>
      <c r="E334" s="2"/>
      <c r="F334" s="13"/>
      <c r="G334" s="13"/>
      <c r="H334" s="2"/>
      <c r="I334" s="2"/>
      <c r="J334" s="2"/>
      <c r="K334" s="2"/>
      <c r="L334" s="2"/>
      <c r="M334" s="2"/>
    </row>
    <row r="335" spans="1:13" s="3" customFormat="1" x14ac:dyDescent="0.25">
      <c r="A335" s="2"/>
      <c r="B335" s="2"/>
      <c r="C335" s="2"/>
      <c r="D335" s="2"/>
      <c r="E335" s="2"/>
      <c r="F335" s="13"/>
      <c r="G335" s="13"/>
      <c r="H335" s="2"/>
      <c r="I335" s="2"/>
      <c r="J335" s="2"/>
      <c r="K335" s="2"/>
      <c r="L335" s="2"/>
      <c r="M335" s="2"/>
    </row>
    <row r="336" spans="1:13" s="3" customFormat="1" x14ac:dyDescent="0.25">
      <c r="A336" s="2"/>
      <c r="B336" s="2"/>
      <c r="C336" s="2"/>
      <c r="D336" s="2"/>
      <c r="E336" s="2"/>
      <c r="F336" s="13"/>
      <c r="G336" s="13"/>
      <c r="H336" s="2"/>
      <c r="I336" s="2"/>
      <c r="J336" s="2"/>
      <c r="K336" s="2"/>
      <c r="L336" s="2"/>
      <c r="M336" s="2"/>
    </row>
    <row r="337" spans="1:13" s="3" customFormat="1" x14ac:dyDescent="0.25">
      <c r="A337" s="2"/>
      <c r="B337" s="2"/>
      <c r="C337" s="2"/>
      <c r="D337" s="2"/>
      <c r="E337" s="2"/>
      <c r="F337" s="13"/>
      <c r="G337" s="13"/>
      <c r="H337" s="2"/>
      <c r="I337" s="2"/>
      <c r="J337" s="2"/>
      <c r="K337" s="2"/>
      <c r="L337" s="2"/>
      <c r="M337" s="2"/>
    </row>
    <row r="338" spans="1:13" s="3" customFormat="1" x14ac:dyDescent="0.25">
      <c r="A338" s="2"/>
      <c r="B338" s="2"/>
      <c r="C338" s="2"/>
      <c r="D338" s="2"/>
      <c r="E338" s="2"/>
      <c r="F338" s="13"/>
      <c r="G338" s="13"/>
      <c r="H338" s="2"/>
      <c r="I338" s="2"/>
      <c r="J338" s="2"/>
      <c r="K338" s="2"/>
      <c r="L338" s="2"/>
      <c r="M338" s="2"/>
    </row>
    <row r="339" spans="1:13" s="3" customFormat="1" x14ac:dyDescent="0.25">
      <c r="A339" s="2"/>
      <c r="B339" s="2"/>
      <c r="C339" s="2"/>
      <c r="D339" s="2"/>
      <c r="E339" s="2"/>
      <c r="F339" s="13"/>
      <c r="G339" s="13"/>
      <c r="H339" s="2"/>
      <c r="I339" s="2"/>
      <c r="J339" s="2"/>
      <c r="K339" s="2"/>
      <c r="L339" s="2"/>
      <c r="M339" s="2"/>
    </row>
    <row r="340" spans="1:13" s="3" customFormat="1" x14ac:dyDescent="0.25">
      <c r="A340" s="2"/>
      <c r="B340" s="2"/>
      <c r="C340" s="2"/>
      <c r="D340" s="2"/>
      <c r="E340" s="2"/>
      <c r="F340" s="13"/>
      <c r="G340" s="13"/>
      <c r="H340" s="2"/>
      <c r="I340" s="2"/>
      <c r="J340" s="2"/>
      <c r="K340" s="2"/>
      <c r="L340" s="2"/>
      <c r="M340" s="2"/>
    </row>
    <row r="341" spans="1:13" s="3" customFormat="1" x14ac:dyDescent="0.25">
      <c r="A341" s="2"/>
      <c r="B341" s="2"/>
      <c r="C341" s="2"/>
      <c r="D341" s="2"/>
      <c r="E341" s="2"/>
      <c r="F341" s="13"/>
      <c r="G341" s="13"/>
      <c r="H341" s="2"/>
      <c r="I341" s="2"/>
      <c r="J341" s="2"/>
      <c r="K341" s="2"/>
      <c r="L341" s="2"/>
      <c r="M341" s="2"/>
    </row>
    <row r="342" spans="1:13" s="3" customFormat="1" x14ac:dyDescent="0.25">
      <c r="A342" s="2"/>
      <c r="B342" s="2"/>
      <c r="C342" s="2"/>
      <c r="D342" s="2"/>
      <c r="E342" s="2"/>
      <c r="F342" s="13"/>
      <c r="G342" s="13"/>
      <c r="H342" s="2"/>
      <c r="I342" s="2"/>
      <c r="J342" s="2"/>
      <c r="K342" s="2"/>
      <c r="L342" s="2"/>
      <c r="M342" s="2"/>
    </row>
    <row r="343" spans="1:13" s="3" customFormat="1" x14ac:dyDescent="0.25">
      <c r="A343" s="2"/>
      <c r="B343" s="2"/>
      <c r="C343" s="2"/>
      <c r="D343" s="2"/>
      <c r="E343" s="2"/>
      <c r="F343" s="13"/>
      <c r="G343" s="13"/>
      <c r="H343" s="2"/>
      <c r="I343" s="2"/>
      <c r="J343" s="2"/>
      <c r="K343" s="2"/>
      <c r="L343" s="2"/>
      <c r="M343" s="2"/>
    </row>
    <row r="344" spans="1:13" s="3" customFormat="1" x14ac:dyDescent="0.25">
      <c r="A344" s="2"/>
      <c r="B344" s="2"/>
      <c r="C344" s="2"/>
      <c r="D344" s="2"/>
      <c r="E344" s="2"/>
      <c r="F344" s="13"/>
      <c r="G344" s="13"/>
      <c r="H344" s="2"/>
      <c r="I344" s="2"/>
      <c r="J344" s="2"/>
      <c r="K344" s="2"/>
      <c r="L344" s="2"/>
      <c r="M344" s="2"/>
    </row>
    <row r="345" spans="1:13" s="3" customFormat="1" x14ac:dyDescent="0.25">
      <c r="A345" s="2"/>
      <c r="B345" s="2"/>
      <c r="C345" s="2"/>
      <c r="D345" s="2"/>
      <c r="E345" s="2"/>
      <c r="F345" s="13"/>
      <c r="G345" s="13"/>
      <c r="H345" s="2"/>
      <c r="I345" s="2"/>
      <c r="J345" s="2"/>
      <c r="K345" s="2"/>
      <c r="L345" s="2"/>
      <c r="M345" s="2"/>
    </row>
    <row r="346" spans="1:13" s="3" customFormat="1" x14ac:dyDescent="0.25">
      <c r="A346" s="2"/>
      <c r="B346" s="2"/>
      <c r="C346" s="2"/>
      <c r="D346" s="2"/>
      <c r="E346" s="2"/>
      <c r="F346" s="13"/>
      <c r="G346" s="13"/>
      <c r="H346" s="2"/>
      <c r="I346" s="2"/>
      <c r="J346" s="2"/>
      <c r="K346" s="2"/>
      <c r="L346" s="2"/>
      <c r="M346" s="2"/>
    </row>
    <row r="347" spans="1:13" s="3" customFormat="1" x14ac:dyDescent="0.25">
      <c r="A347" s="2"/>
      <c r="B347" s="2"/>
      <c r="C347" s="2"/>
      <c r="D347" s="2"/>
      <c r="E347" s="2"/>
      <c r="F347" s="13"/>
      <c r="G347" s="13"/>
      <c r="H347" s="2"/>
      <c r="I347" s="2"/>
      <c r="J347" s="2"/>
      <c r="K347" s="2"/>
      <c r="L347" s="2"/>
      <c r="M347" s="2"/>
    </row>
    <row r="348" spans="1:13" s="3" customFormat="1" x14ac:dyDescent="0.25">
      <c r="A348" s="2"/>
      <c r="B348" s="2"/>
      <c r="C348" s="2"/>
      <c r="D348" s="2"/>
      <c r="E348" s="2"/>
      <c r="F348" s="13"/>
      <c r="G348" s="13"/>
      <c r="H348" s="2"/>
      <c r="I348" s="2"/>
      <c r="J348" s="2"/>
      <c r="K348" s="2"/>
      <c r="L348" s="2"/>
      <c r="M348" s="2"/>
    </row>
    <row r="349" spans="1:13" s="3" customFormat="1" x14ac:dyDescent="0.25">
      <c r="A349" s="2"/>
      <c r="B349" s="2"/>
      <c r="C349" s="2"/>
      <c r="D349" s="2"/>
      <c r="E349" s="2"/>
      <c r="F349" s="13"/>
      <c r="G349" s="13"/>
      <c r="H349" s="2"/>
      <c r="I349" s="2"/>
      <c r="J349" s="2"/>
      <c r="K349" s="2"/>
      <c r="L349" s="2"/>
      <c r="M349" s="2"/>
    </row>
    <row r="350" spans="1:13" s="3" customFormat="1" x14ac:dyDescent="0.25">
      <c r="A350" s="2"/>
      <c r="B350" s="2"/>
      <c r="C350" s="2"/>
      <c r="D350" s="2"/>
      <c r="E350" s="2"/>
      <c r="F350" s="13"/>
      <c r="G350" s="13"/>
      <c r="H350" s="2"/>
      <c r="I350" s="2"/>
      <c r="J350" s="2"/>
      <c r="K350" s="2"/>
      <c r="L350" s="2"/>
      <c r="M350" s="2"/>
    </row>
    <row r="351" spans="1:13" s="3" customFormat="1" x14ac:dyDescent="0.25">
      <c r="A351" s="2"/>
      <c r="B351" s="2"/>
      <c r="C351" s="2"/>
      <c r="D351" s="2"/>
      <c r="E351" s="2"/>
      <c r="F351" s="13"/>
      <c r="G351" s="13"/>
      <c r="H351" s="2"/>
      <c r="I351" s="2"/>
      <c r="J351" s="2"/>
      <c r="K351" s="2"/>
      <c r="L351" s="2"/>
      <c r="M351" s="2"/>
    </row>
    <row r="352" spans="1:13" s="3" customFormat="1" x14ac:dyDescent="0.25">
      <c r="A352" s="2"/>
      <c r="B352" s="2"/>
      <c r="C352" s="2"/>
      <c r="D352" s="2"/>
      <c r="E352" s="2"/>
      <c r="F352" s="13"/>
      <c r="G352" s="13"/>
      <c r="H352" s="2"/>
      <c r="I352" s="2"/>
      <c r="J352" s="2"/>
      <c r="K352" s="2"/>
      <c r="L352" s="2"/>
      <c r="M352" s="2"/>
    </row>
    <row r="353" spans="1:13" s="3" customFormat="1" x14ac:dyDescent="0.25">
      <c r="A353" s="2"/>
      <c r="B353" s="2"/>
      <c r="C353" s="2"/>
      <c r="D353" s="2"/>
      <c r="E353" s="2"/>
      <c r="F353" s="13"/>
      <c r="G353" s="13"/>
      <c r="H353" s="2"/>
      <c r="I353" s="2"/>
      <c r="J353" s="2"/>
      <c r="K353" s="2"/>
      <c r="L353" s="2"/>
      <c r="M353" s="2"/>
    </row>
    <row r="354" spans="1:13" s="3" customFormat="1" x14ac:dyDescent="0.25">
      <c r="A354" s="2"/>
      <c r="B354" s="2"/>
      <c r="C354" s="2"/>
      <c r="D354" s="2"/>
      <c r="E354" s="2"/>
      <c r="F354" s="13"/>
      <c r="G354" s="13"/>
      <c r="H354" s="2"/>
      <c r="I354" s="2"/>
      <c r="J354" s="2"/>
      <c r="K354" s="2"/>
      <c r="L354" s="2"/>
      <c r="M354" s="2"/>
    </row>
    <row r="355" spans="1:13" s="3" customFormat="1" x14ac:dyDescent="0.25">
      <c r="A355" s="2"/>
      <c r="B355" s="2"/>
      <c r="C355" s="2"/>
      <c r="D355" s="2"/>
      <c r="E355" s="2"/>
      <c r="F355" s="13"/>
      <c r="G355" s="13"/>
      <c r="H355" s="2"/>
      <c r="I355" s="2"/>
      <c r="J355" s="2"/>
      <c r="K355" s="2"/>
      <c r="L355" s="2"/>
      <c r="M355" s="2"/>
    </row>
    <row r="356" spans="1:13" s="3" customFormat="1" x14ac:dyDescent="0.25">
      <c r="A356" s="2"/>
      <c r="B356" s="2"/>
      <c r="C356" s="2"/>
      <c r="D356" s="2"/>
      <c r="E356" s="2"/>
      <c r="F356" s="13"/>
      <c r="G356" s="13"/>
      <c r="H356" s="2"/>
      <c r="I356" s="2"/>
      <c r="J356" s="2"/>
      <c r="K356" s="2"/>
      <c r="L356" s="2"/>
      <c r="M356" s="2"/>
    </row>
    <row r="357" spans="1:13" s="3" customFormat="1" x14ac:dyDescent="0.25">
      <c r="A357" s="2"/>
      <c r="B357" s="2"/>
      <c r="C357" s="2"/>
      <c r="D357" s="2"/>
      <c r="E357" s="2"/>
      <c r="F357" s="13"/>
      <c r="G357" s="13"/>
      <c r="H357" s="2"/>
      <c r="I357" s="2"/>
      <c r="J357" s="2"/>
      <c r="K357" s="2"/>
      <c r="L357" s="2"/>
      <c r="M357" s="2"/>
    </row>
    <row r="358" spans="1:13" s="3" customFormat="1" x14ac:dyDescent="0.25">
      <c r="A358" s="2"/>
      <c r="B358" s="2"/>
      <c r="C358" s="2"/>
      <c r="D358" s="2"/>
      <c r="E358" s="2"/>
      <c r="F358" s="13"/>
      <c r="G358" s="13"/>
      <c r="H358" s="2"/>
      <c r="I358" s="2"/>
      <c r="J358" s="2"/>
      <c r="K358" s="2"/>
      <c r="L358" s="2"/>
      <c r="M358" s="2"/>
    </row>
    <row r="359" spans="1:13" s="3" customFormat="1" x14ac:dyDescent="0.25">
      <c r="A359" s="2"/>
      <c r="B359" s="2"/>
      <c r="C359" s="2"/>
      <c r="D359" s="2"/>
      <c r="E359" s="2"/>
      <c r="F359" s="13"/>
      <c r="G359" s="13"/>
      <c r="H359" s="2"/>
      <c r="I359" s="2"/>
      <c r="J359" s="2"/>
      <c r="K359" s="2"/>
      <c r="L359" s="2"/>
      <c r="M359" s="2"/>
    </row>
    <row r="360" spans="1:13" s="3" customFormat="1" x14ac:dyDescent="0.25">
      <c r="A360" s="2"/>
      <c r="B360" s="2"/>
      <c r="C360" s="2"/>
      <c r="D360" s="2"/>
      <c r="E360" s="2"/>
      <c r="F360" s="13"/>
      <c r="G360" s="13"/>
      <c r="H360" s="2"/>
      <c r="I360" s="2"/>
      <c r="J360" s="2"/>
      <c r="K360" s="2"/>
      <c r="L360" s="2"/>
      <c r="M360" s="2"/>
    </row>
    <row r="361" spans="1:13" s="3" customFormat="1" x14ac:dyDescent="0.25">
      <c r="A361" s="2"/>
      <c r="B361" s="2"/>
      <c r="C361" s="2"/>
      <c r="D361" s="2"/>
      <c r="E361" s="2"/>
      <c r="F361" s="13"/>
      <c r="G361" s="13"/>
      <c r="H361" s="2"/>
      <c r="I361" s="2"/>
      <c r="J361" s="2"/>
      <c r="K361" s="2"/>
      <c r="L361" s="2"/>
      <c r="M361" s="2"/>
    </row>
    <row r="362" spans="1:13" s="3" customFormat="1" x14ac:dyDescent="0.25">
      <c r="A362" s="2"/>
      <c r="B362" s="2"/>
      <c r="C362" s="2"/>
      <c r="D362" s="2"/>
      <c r="E362" s="2"/>
      <c r="F362" s="13"/>
      <c r="G362" s="13"/>
      <c r="H362" s="2"/>
      <c r="I362" s="2"/>
      <c r="J362" s="2"/>
      <c r="K362" s="2"/>
      <c r="L362" s="2"/>
      <c r="M362" s="2"/>
    </row>
    <row r="363" spans="1:13" s="3" customFormat="1" x14ac:dyDescent="0.25">
      <c r="A363" s="2"/>
      <c r="B363" s="2"/>
      <c r="C363" s="2"/>
      <c r="D363" s="2"/>
      <c r="E363" s="2"/>
      <c r="F363" s="13"/>
      <c r="G363" s="13"/>
      <c r="H363" s="2"/>
      <c r="I363" s="2"/>
      <c r="J363" s="2"/>
      <c r="K363" s="2"/>
      <c r="L363" s="2"/>
      <c r="M363" s="2"/>
    </row>
    <row r="364" spans="1:13" s="3" customFormat="1" x14ac:dyDescent="0.25">
      <c r="A364" s="2"/>
      <c r="B364" s="2"/>
      <c r="C364" s="2"/>
      <c r="D364" s="2"/>
      <c r="E364" s="2"/>
      <c r="F364" s="13"/>
      <c r="G364" s="13"/>
      <c r="H364" s="2"/>
      <c r="I364" s="2"/>
      <c r="J364" s="2"/>
      <c r="K364" s="2"/>
      <c r="L364" s="2"/>
      <c r="M364" s="2"/>
    </row>
    <row r="365" spans="1:13" s="3" customFormat="1" x14ac:dyDescent="0.25">
      <c r="A365" s="2"/>
      <c r="B365" s="2"/>
      <c r="C365" s="2"/>
      <c r="D365" s="2"/>
      <c r="E365" s="2"/>
      <c r="F365" s="13"/>
      <c r="G365" s="13"/>
      <c r="H365" s="2"/>
      <c r="I365" s="2"/>
      <c r="J365" s="2"/>
      <c r="K365" s="2"/>
      <c r="L365" s="2"/>
      <c r="M365" s="2"/>
    </row>
    <row r="366" spans="1:13" s="3" customFormat="1" x14ac:dyDescent="0.25">
      <c r="A366" s="2"/>
      <c r="B366" s="2"/>
      <c r="C366" s="2"/>
      <c r="D366" s="2"/>
      <c r="E366" s="2"/>
      <c r="F366" s="13"/>
      <c r="G366" s="13"/>
      <c r="H366" s="2"/>
      <c r="I366" s="2"/>
      <c r="J366" s="2"/>
      <c r="K366" s="2"/>
      <c r="L366" s="2"/>
      <c r="M366" s="2"/>
    </row>
    <row r="367" spans="1:13" s="3" customFormat="1" x14ac:dyDescent="0.25">
      <c r="A367" s="2"/>
      <c r="B367" s="2"/>
      <c r="C367" s="2"/>
      <c r="D367" s="2"/>
      <c r="E367" s="2"/>
      <c r="F367" s="13"/>
      <c r="G367" s="13"/>
      <c r="H367" s="2"/>
      <c r="I367" s="2"/>
      <c r="J367" s="2"/>
      <c r="K367" s="2"/>
      <c r="L367" s="2"/>
      <c r="M367" s="2"/>
    </row>
    <row r="368" spans="1:13" s="3" customFormat="1" x14ac:dyDescent="0.25">
      <c r="A368" s="2"/>
      <c r="B368" s="2"/>
      <c r="C368" s="2"/>
      <c r="D368" s="2"/>
      <c r="E368" s="2"/>
      <c r="F368" s="13"/>
      <c r="G368" s="13"/>
      <c r="H368" s="2"/>
      <c r="I368" s="2"/>
      <c r="J368" s="2"/>
      <c r="K368" s="2"/>
      <c r="L368" s="2"/>
      <c r="M368" s="2"/>
    </row>
    <row r="369" spans="1:13" s="3" customFormat="1" x14ac:dyDescent="0.25">
      <c r="A369" s="2"/>
      <c r="B369" s="2"/>
      <c r="C369" s="2"/>
      <c r="D369" s="2"/>
      <c r="E369" s="2"/>
      <c r="F369" s="13"/>
      <c r="G369" s="13"/>
      <c r="H369" s="2"/>
      <c r="I369" s="2"/>
      <c r="J369" s="2"/>
      <c r="K369" s="2"/>
      <c r="L369" s="2"/>
      <c r="M369" s="2"/>
    </row>
    <row r="370" spans="1:13" s="3" customFormat="1" x14ac:dyDescent="0.25">
      <c r="A370" s="2"/>
      <c r="B370" s="2"/>
      <c r="C370" s="2"/>
      <c r="D370" s="2"/>
      <c r="E370" s="2"/>
      <c r="F370" s="13"/>
      <c r="G370" s="13"/>
      <c r="H370" s="2"/>
      <c r="I370" s="2"/>
      <c r="J370" s="2"/>
      <c r="K370" s="2"/>
      <c r="L370" s="2"/>
      <c r="M370" s="2"/>
    </row>
    <row r="371" spans="1:13" s="3" customFormat="1" x14ac:dyDescent="0.25">
      <c r="A371" s="2"/>
      <c r="B371" s="2"/>
      <c r="C371" s="2"/>
      <c r="D371" s="2"/>
      <c r="E371" s="2"/>
      <c r="F371" s="13"/>
      <c r="G371" s="13"/>
      <c r="H371" s="2"/>
      <c r="I371" s="2"/>
      <c r="J371" s="2"/>
      <c r="K371" s="2"/>
      <c r="L371" s="2"/>
      <c r="M371" s="2"/>
    </row>
    <row r="372" spans="1:13" s="3" customFormat="1" x14ac:dyDescent="0.25">
      <c r="A372" s="2"/>
      <c r="B372" s="2"/>
      <c r="C372" s="2"/>
      <c r="D372" s="2"/>
      <c r="E372" s="2"/>
      <c r="F372" s="13"/>
      <c r="G372" s="13"/>
      <c r="H372" s="2"/>
      <c r="I372" s="2"/>
      <c r="J372" s="2"/>
      <c r="K372" s="2"/>
      <c r="L372" s="2"/>
      <c r="M372" s="2"/>
    </row>
    <row r="373" spans="1:13" s="3" customFormat="1" x14ac:dyDescent="0.25">
      <c r="A373" s="2"/>
      <c r="B373" s="2"/>
      <c r="C373" s="2"/>
      <c r="D373" s="2"/>
      <c r="E373" s="2"/>
      <c r="F373" s="13"/>
      <c r="G373" s="13"/>
      <c r="H373" s="2"/>
      <c r="I373" s="2"/>
      <c r="J373" s="2"/>
      <c r="K373" s="2"/>
      <c r="L373" s="2"/>
      <c r="M373" s="2"/>
    </row>
    <row r="374" spans="1:13" s="3" customFormat="1" x14ac:dyDescent="0.25">
      <c r="A374" s="2"/>
      <c r="B374" s="2"/>
      <c r="C374" s="2"/>
      <c r="D374" s="2"/>
      <c r="E374" s="2"/>
      <c r="F374" s="13"/>
      <c r="G374" s="13"/>
      <c r="H374" s="2"/>
      <c r="I374" s="2"/>
      <c r="J374" s="2"/>
      <c r="K374" s="2"/>
      <c r="L374" s="2"/>
      <c r="M374" s="2"/>
    </row>
    <row r="375" spans="1:13" s="3" customFormat="1" x14ac:dyDescent="0.25">
      <c r="A375" s="2"/>
      <c r="B375" s="2"/>
      <c r="C375" s="2"/>
      <c r="D375" s="2"/>
      <c r="E375" s="2"/>
      <c r="F375" s="13"/>
      <c r="G375" s="13"/>
      <c r="H375" s="2"/>
      <c r="I375" s="2"/>
      <c r="J375" s="2"/>
      <c r="K375" s="2"/>
      <c r="L375" s="2"/>
      <c r="M375" s="2"/>
    </row>
    <row r="376" spans="1:13" s="3" customFormat="1" x14ac:dyDescent="0.25">
      <c r="A376" s="2"/>
      <c r="B376" s="2"/>
      <c r="C376" s="2"/>
      <c r="D376" s="2"/>
      <c r="E376" s="2"/>
      <c r="F376" s="13"/>
      <c r="G376" s="13"/>
      <c r="H376" s="2"/>
      <c r="I376" s="2"/>
      <c r="J376" s="2"/>
      <c r="K376" s="2"/>
      <c r="L376" s="2"/>
      <c r="M376" s="2"/>
    </row>
    <row r="377" spans="1:13" s="3" customFormat="1" x14ac:dyDescent="0.25">
      <c r="A377" s="2"/>
      <c r="B377" s="2"/>
      <c r="C377" s="2"/>
      <c r="D377" s="2"/>
      <c r="E377" s="2"/>
      <c r="F377" s="13"/>
      <c r="G377" s="13"/>
      <c r="H377" s="2"/>
      <c r="I377" s="2"/>
      <c r="J377" s="2"/>
      <c r="K377" s="2"/>
      <c r="L377" s="2"/>
      <c r="M377" s="2"/>
    </row>
    <row r="378" spans="1:13" s="3" customFormat="1" x14ac:dyDescent="0.25">
      <c r="A378" s="2"/>
      <c r="B378" s="2"/>
      <c r="C378" s="2"/>
      <c r="D378" s="2"/>
      <c r="E378" s="2"/>
      <c r="F378" s="13"/>
      <c r="G378" s="13"/>
      <c r="H378" s="2"/>
      <c r="I378" s="2"/>
      <c r="J378" s="2"/>
      <c r="K378" s="2"/>
      <c r="L378" s="2"/>
      <c r="M378" s="2"/>
    </row>
    <row r="379" spans="1:13" s="3" customFormat="1" x14ac:dyDescent="0.25">
      <c r="A379" s="2"/>
      <c r="B379" s="2"/>
      <c r="C379" s="2"/>
      <c r="D379" s="2"/>
      <c r="E379" s="2"/>
      <c r="F379" s="13"/>
      <c r="G379" s="13"/>
      <c r="H379" s="2"/>
      <c r="I379" s="2"/>
      <c r="J379" s="2"/>
      <c r="K379" s="2"/>
      <c r="L379" s="2"/>
      <c r="M379" s="2"/>
    </row>
    <row r="380" spans="1:13" s="3" customFormat="1" x14ac:dyDescent="0.25">
      <c r="A380" s="2"/>
      <c r="B380" s="2"/>
      <c r="C380" s="2"/>
      <c r="D380" s="2"/>
      <c r="E380" s="2"/>
      <c r="F380" s="13"/>
      <c r="G380" s="13"/>
      <c r="H380" s="2"/>
      <c r="I380" s="2"/>
      <c r="J380" s="2"/>
      <c r="K380" s="2"/>
      <c r="L380" s="2"/>
      <c r="M380" s="2"/>
    </row>
    <row r="381" spans="1:13" s="3" customFormat="1" x14ac:dyDescent="0.25">
      <c r="A381" s="2"/>
      <c r="B381" s="2"/>
      <c r="C381" s="2"/>
      <c r="D381" s="2"/>
      <c r="E381" s="2"/>
      <c r="F381" s="13"/>
      <c r="G381" s="13"/>
      <c r="H381" s="2"/>
      <c r="I381" s="2"/>
      <c r="J381" s="2"/>
      <c r="K381" s="2"/>
      <c r="L381" s="2"/>
      <c r="M381" s="2"/>
    </row>
    <row r="382" spans="1:13" s="3" customFormat="1" x14ac:dyDescent="0.25">
      <c r="A382" s="2"/>
      <c r="B382" s="2"/>
      <c r="C382" s="2"/>
      <c r="D382" s="2"/>
      <c r="E382" s="2"/>
      <c r="F382" s="13"/>
      <c r="G382" s="13"/>
      <c r="H382" s="2"/>
      <c r="I382" s="2"/>
      <c r="J382" s="2"/>
      <c r="K382" s="2"/>
      <c r="L382" s="2"/>
      <c r="M382" s="2"/>
    </row>
    <row r="383" spans="1:13" s="3" customFormat="1" x14ac:dyDescent="0.25">
      <c r="A383" s="2"/>
      <c r="B383" s="2"/>
      <c r="C383" s="2"/>
      <c r="D383" s="2"/>
      <c r="E383" s="2"/>
      <c r="F383" s="13"/>
      <c r="G383" s="13"/>
      <c r="H383" s="2"/>
      <c r="I383" s="2"/>
      <c r="J383" s="2"/>
      <c r="K383" s="2"/>
      <c r="L383" s="2"/>
      <c r="M383" s="2"/>
    </row>
    <row r="384" spans="1:13" s="3" customFormat="1" x14ac:dyDescent="0.25">
      <c r="A384" s="2"/>
      <c r="B384" s="2"/>
      <c r="C384" s="2"/>
      <c r="D384" s="2"/>
      <c r="E384" s="2"/>
      <c r="F384" s="13"/>
      <c r="G384" s="13"/>
      <c r="H384" s="2"/>
      <c r="I384" s="2"/>
      <c r="J384" s="2"/>
      <c r="K384" s="2"/>
      <c r="L384" s="2"/>
      <c r="M384" s="2"/>
    </row>
    <row r="385" spans="1:13" s="3" customFormat="1" x14ac:dyDescent="0.25">
      <c r="A385" s="2"/>
      <c r="B385" s="2"/>
      <c r="C385" s="2"/>
      <c r="D385" s="2"/>
      <c r="E385" s="2"/>
      <c r="F385" s="13"/>
      <c r="G385" s="13"/>
      <c r="H385" s="2"/>
      <c r="I385" s="2"/>
      <c r="J385" s="2"/>
      <c r="K385" s="2"/>
      <c r="L385" s="2"/>
      <c r="M385" s="2"/>
    </row>
    <row r="386" spans="1:13" s="3" customFormat="1" x14ac:dyDescent="0.25">
      <c r="A386" s="2"/>
      <c r="B386" s="2"/>
      <c r="C386" s="2"/>
      <c r="D386" s="2"/>
      <c r="E386" s="2"/>
      <c r="F386" s="13"/>
      <c r="G386" s="13"/>
      <c r="H386" s="2"/>
      <c r="I386" s="2"/>
      <c r="J386" s="2"/>
      <c r="K386" s="2"/>
      <c r="L386" s="2"/>
      <c r="M386" s="2"/>
    </row>
    <row r="387" spans="1:13" s="3" customFormat="1" x14ac:dyDescent="0.25">
      <c r="A387" s="2"/>
      <c r="B387" s="2"/>
      <c r="C387" s="2"/>
      <c r="D387" s="2"/>
      <c r="E387" s="2"/>
      <c r="F387" s="13"/>
      <c r="G387" s="13"/>
      <c r="H387" s="2"/>
      <c r="I387" s="2"/>
      <c r="J387" s="2"/>
      <c r="K387" s="2"/>
      <c r="L387" s="2"/>
      <c r="M387" s="2"/>
    </row>
    <row r="388" spans="1:13" s="3" customFormat="1" x14ac:dyDescent="0.25">
      <c r="A388" s="2"/>
      <c r="B388" s="2"/>
      <c r="C388" s="2"/>
      <c r="D388" s="2"/>
      <c r="E388" s="2"/>
      <c r="F388" s="13"/>
      <c r="G388" s="13"/>
      <c r="H388" s="2"/>
      <c r="I388" s="2"/>
      <c r="J388" s="2"/>
      <c r="K388" s="2"/>
      <c r="L388" s="2"/>
      <c r="M388" s="2"/>
    </row>
    <row r="389" spans="1:13" s="3" customFormat="1" x14ac:dyDescent="0.25">
      <c r="A389" s="2"/>
      <c r="B389" s="2"/>
      <c r="C389" s="2"/>
      <c r="D389" s="2"/>
      <c r="E389" s="2"/>
      <c r="F389" s="13"/>
      <c r="G389" s="13"/>
      <c r="H389" s="2"/>
      <c r="I389" s="2"/>
      <c r="J389" s="2"/>
      <c r="K389" s="2"/>
      <c r="L389" s="2"/>
      <c r="M389" s="2"/>
    </row>
    <row r="390" spans="1:13" s="3" customFormat="1" x14ac:dyDescent="0.25">
      <c r="A390" s="2"/>
      <c r="B390" s="2"/>
      <c r="C390" s="2"/>
      <c r="D390" s="2"/>
      <c r="E390" s="2"/>
      <c r="F390" s="13"/>
      <c r="G390" s="13"/>
      <c r="H390" s="2"/>
      <c r="I390" s="2"/>
      <c r="J390" s="2"/>
      <c r="K390" s="2"/>
      <c r="L390" s="2"/>
      <c r="M390" s="2"/>
    </row>
    <row r="391" spans="1:13" s="3" customFormat="1" x14ac:dyDescent="0.25">
      <c r="A391" s="2"/>
      <c r="B391" s="2"/>
      <c r="C391" s="2"/>
      <c r="D391" s="2"/>
      <c r="E391" s="2"/>
      <c r="F391" s="13"/>
      <c r="G391" s="13"/>
      <c r="H391" s="2"/>
      <c r="I391" s="2"/>
      <c r="J391" s="2"/>
      <c r="K391" s="2"/>
      <c r="L391" s="2"/>
      <c r="M391" s="2"/>
    </row>
    <row r="392" spans="1:13" s="3" customFormat="1" x14ac:dyDescent="0.25">
      <c r="A392" s="2"/>
      <c r="B392" s="2"/>
      <c r="C392" s="2"/>
      <c r="D392" s="2"/>
      <c r="E392" s="2"/>
      <c r="F392" s="13"/>
      <c r="G392" s="13"/>
      <c r="H392" s="2"/>
      <c r="I392" s="2"/>
      <c r="J392" s="2"/>
      <c r="K392" s="2"/>
      <c r="L392" s="2"/>
      <c r="M392" s="2"/>
    </row>
    <row r="393" spans="1:13" s="3" customFormat="1" x14ac:dyDescent="0.25">
      <c r="A393" s="2"/>
      <c r="B393" s="2"/>
      <c r="C393" s="2"/>
      <c r="D393" s="2"/>
      <c r="E393" s="2"/>
      <c r="F393" s="13"/>
      <c r="G393" s="13"/>
      <c r="H393" s="2"/>
      <c r="I393" s="2"/>
      <c r="J393" s="2"/>
      <c r="K393" s="2"/>
      <c r="L393" s="2"/>
      <c r="M393" s="2"/>
    </row>
    <row r="394" spans="1:13" s="3" customFormat="1" x14ac:dyDescent="0.25">
      <c r="A394" s="2"/>
      <c r="B394" s="2"/>
      <c r="C394" s="2"/>
      <c r="D394" s="2"/>
      <c r="E394" s="2"/>
      <c r="F394" s="13"/>
      <c r="G394" s="13"/>
      <c r="H394" s="2"/>
      <c r="I394" s="2"/>
      <c r="J394" s="2"/>
      <c r="K394" s="2"/>
      <c r="L394" s="2"/>
      <c r="M394" s="2"/>
    </row>
    <row r="395" spans="1:13" s="3" customFormat="1" x14ac:dyDescent="0.25">
      <c r="A395" s="2"/>
      <c r="B395" s="2"/>
      <c r="C395" s="2"/>
      <c r="D395" s="2"/>
      <c r="E395" s="2"/>
      <c r="F395" s="13"/>
      <c r="G395" s="13"/>
      <c r="H395" s="2"/>
      <c r="I395" s="2"/>
      <c r="J395" s="2"/>
      <c r="K395" s="2"/>
      <c r="L395" s="2"/>
      <c r="M395" s="2"/>
    </row>
    <row r="396" spans="1:13" s="3" customFormat="1" x14ac:dyDescent="0.25">
      <c r="A396" s="2"/>
      <c r="B396" s="2"/>
      <c r="C396" s="2"/>
      <c r="D396" s="2"/>
      <c r="E396" s="2"/>
      <c r="F396" s="13"/>
      <c r="G396" s="13"/>
      <c r="H396" s="2"/>
      <c r="I396" s="2"/>
      <c r="J396" s="2"/>
      <c r="K396" s="2"/>
      <c r="L396" s="2"/>
      <c r="M396" s="2"/>
    </row>
    <row r="397" spans="1:13" s="3" customFormat="1" x14ac:dyDescent="0.25">
      <c r="A397" s="2"/>
      <c r="B397" s="2"/>
      <c r="C397" s="2"/>
      <c r="D397" s="2"/>
      <c r="E397" s="2"/>
      <c r="F397" s="13"/>
      <c r="G397" s="13"/>
      <c r="H397" s="2"/>
      <c r="I397" s="2"/>
      <c r="J397" s="2"/>
      <c r="K397" s="2"/>
      <c r="L397" s="2"/>
      <c r="M397" s="2"/>
    </row>
    <row r="398" spans="1:13" s="3" customFormat="1" x14ac:dyDescent="0.25">
      <c r="A398" s="2"/>
      <c r="B398" s="2"/>
      <c r="C398" s="2"/>
      <c r="D398" s="2"/>
      <c r="E398" s="2"/>
      <c r="F398" s="13"/>
      <c r="G398" s="13"/>
      <c r="H398" s="2"/>
      <c r="I398" s="2"/>
      <c r="J398" s="2"/>
      <c r="K398" s="2"/>
      <c r="L398" s="2"/>
      <c r="M398" s="2"/>
    </row>
    <row r="399" spans="1:13" s="3" customFormat="1" x14ac:dyDescent="0.25">
      <c r="A399" s="2"/>
      <c r="B399" s="2"/>
      <c r="C399" s="2"/>
      <c r="D399" s="2"/>
      <c r="E399" s="2"/>
      <c r="F399" s="13"/>
      <c r="G399" s="13"/>
      <c r="H399" s="2"/>
      <c r="I399" s="2"/>
      <c r="J399" s="2"/>
      <c r="K399" s="2"/>
      <c r="L399" s="2"/>
      <c r="M399" s="2"/>
    </row>
    <row r="400" spans="1:13" s="3" customFormat="1" x14ac:dyDescent="0.25">
      <c r="A400" s="2"/>
      <c r="B400" s="2"/>
      <c r="C400" s="2"/>
      <c r="D400" s="2"/>
      <c r="E400" s="2"/>
      <c r="F400" s="13"/>
      <c r="G400" s="13"/>
      <c r="H400" s="2"/>
      <c r="I400" s="2"/>
      <c r="J400" s="2"/>
      <c r="K400" s="2"/>
      <c r="L400" s="2"/>
      <c r="M400" s="2"/>
    </row>
    <row r="401" spans="1:13" s="3" customFormat="1" x14ac:dyDescent="0.25">
      <c r="A401" s="2"/>
      <c r="B401" s="2"/>
      <c r="C401" s="2"/>
      <c r="D401" s="2"/>
      <c r="E401" s="2"/>
      <c r="F401" s="13"/>
      <c r="G401" s="13"/>
      <c r="H401" s="2"/>
      <c r="I401" s="2"/>
      <c r="J401" s="2"/>
      <c r="K401" s="2"/>
      <c r="L401" s="2"/>
      <c r="M401" s="2"/>
    </row>
    <row r="402" spans="1:13" s="3" customFormat="1" x14ac:dyDescent="0.25">
      <c r="A402" s="2"/>
      <c r="B402" s="2"/>
      <c r="C402" s="2"/>
      <c r="D402" s="2"/>
      <c r="E402" s="2"/>
      <c r="F402" s="13"/>
      <c r="G402" s="13"/>
      <c r="H402" s="2"/>
      <c r="I402" s="2"/>
      <c r="J402" s="2"/>
      <c r="K402" s="2"/>
      <c r="L402" s="2"/>
      <c r="M402" s="2"/>
    </row>
    <row r="403" spans="1:13" s="3" customFormat="1" x14ac:dyDescent="0.25">
      <c r="A403" s="2"/>
      <c r="B403" s="2"/>
      <c r="C403" s="2"/>
      <c r="D403" s="2"/>
      <c r="E403" s="2"/>
      <c r="F403" s="13"/>
      <c r="G403" s="13"/>
      <c r="H403" s="2"/>
      <c r="I403" s="2"/>
      <c r="J403" s="2"/>
      <c r="K403" s="2"/>
      <c r="L403" s="2"/>
      <c r="M403" s="2"/>
    </row>
    <row r="404" spans="1:13" s="3" customFormat="1" x14ac:dyDescent="0.25">
      <c r="A404" s="2"/>
      <c r="B404" s="2"/>
      <c r="C404" s="2"/>
      <c r="D404" s="2"/>
      <c r="E404" s="2"/>
      <c r="F404" s="13"/>
      <c r="G404" s="13"/>
      <c r="H404" s="2"/>
      <c r="I404" s="2"/>
      <c r="J404" s="2"/>
      <c r="K404" s="2"/>
      <c r="L404" s="2"/>
      <c r="M404" s="2"/>
    </row>
    <row r="405" spans="1:13" s="3" customFormat="1" x14ac:dyDescent="0.25">
      <c r="A405" s="2"/>
      <c r="B405" s="2"/>
      <c r="C405" s="2"/>
      <c r="D405" s="2"/>
      <c r="E405" s="2"/>
      <c r="F405" s="13"/>
      <c r="G405" s="13"/>
      <c r="H405" s="2"/>
      <c r="I405" s="2"/>
      <c r="J405" s="2"/>
      <c r="K405" s="2"/>
      <c r="L405" s="2"/>
      <c r="M405" s="2"/>
    </row>
    <row r="406" spans="1:13" s="3" customFormat="1" x14ac:dyDescent="0.25">
      <c r="A406" s="2"/>
      <c r="B406" s="2"/>
      <c r="C406" s="2"/>
      <c r="D406" s="2"/>
      <c r="E406" s="2"/>
      <c r="F406" s="13"/>
      <c r="G406" s="13"/>
      <c r="H406" s="2"/>
      <c r="I406" s="2"/>
      <c r="J406" s="2"/>
      <c r="K406" s="2"/>
      <c r="L406" s="2"/>
      <c r="M406" s="2"/>
    </row>
    <row r="407" spans="1:13" s="3" customFormat="1" x14ac:dyDescent="0.25">
      <c r="A407" s="2"/>
      <c r="B407" s="2"/>
      <c r="C407" s="2"/>
      <c r="D407" s="2"/>
      <c r="E407" s="2"/>
      <c r="F407" s="13"/>
      <c r="G407" s="13"/>
      <c r="H407" s="2"/>
      <c r="I407" s="2"/>
      <c r="J407" s="2"/>
      <c r="K407" s="2"/>
      <c r="L407" s="2"/>
      <c r="M407" s="2"/>
    </row>
    <row r="408" spans="1:13" s="3" customFormat="1" x14ac:dyDescent="0.25">
      <c r="A408" s="2"/>
      <c r="B408" s="2"/>
      <c r="C408" s="2"/>
      <c r="D408" s="2"/>
      <c r="E408" s="2"/>
      <c r="F408" s="13"/>
      <c r="G408" s="13"/>
      <c r="H408" s="2"/>
      <c r="I408" s="2"/>
      <c r="J408" s="2"/>
      <c r="K408" s="2"/>
      <c r="L408" s="2"/>
      <c r="M408" s="2"/>
    </row>
    <row r="409" spans="1:13" s="3" customFormat="1" x14ac:dyDescent="0.25">
      <c r="A409" s="2"/>
      <c r="B409" s="2"/>
      <c r="C409" s="2"/>
      <c r="D409" s="2"/>
      <c r="E409" s="2"/>
      <c r="F409" s="13"/>
      <c r="G409" s="13"/>
      <c r="H409" s="2"/>
      <c r="I409" s="2"/>
      <c r="J409" s="2"/>
      <c r="K409" s="2"/>
      <c r="L409" s="2"/>
      <c r="M409" s="2"/>
    </row>
    <row r="410" spans="1:13" s="3" customFormat="1" x14ac:dyDescent="0.25">
      <c r="A410" s="2"/>
      <c r="B410" s="2"/>
      <c r="C410" s="2"/>
      <c r="D410" s="2"/>
      <c r="E410" s="2"/>
      <c r="F410" s="13"/>
      <c r="G410" s="13"/>
      <c r="H410" s="2"/>
      <c r="I410" s="2"/>
      <c r="J410" s="2"/>
      <c r="K410" s="2"/>
      <c r="L410" s="2"/>
      <c r="M410" s="2"/>
    </row>
    <row r="411" spans="1:13" s="3" customFormat="1" x14ac:dyDescent="0.25">
      <c r="A411" s="2"/>
      <c r="B411" s="2"/>
      <c r="C411" s="2"/>
      <c r="D411" s="2"/>
      <c r="E411" s="2"/>
      <c r="F411" s="13"/>
      <c r="G411" s="13"/>
      <c r="H411" s="2"/>
      <c r="I411" s="2"/>
      <c r="J411" s="2"/>
      <c r="K411" s="2"/>
      <c r="L411" s="2"/>
      <c r="M411" s="2"/>
    </row>
    <row r="412" spans="1:13" s="3" customFormat="1" x14ac:dyDescent="0.25">
      <c r="A412" s="2"/>
      <c r="B412" s="2"/>
      <c r="C412" s="2"/>
      <c r="D412" s="2"/>
      <c r="E412" s="2"/>
      <c r="F412" s="13"/>
      <c r="G412" s="13"/>
      <c r="H412" s="2"/>
      <c r="I412" s="2"/>
      <c r="J412" s="2"/>
      <c r="K412" s="2"/>
      <c r="L412" s="2"/>
      <c r="M412" s="2"/>
    </row>
    <row r="413" spans="1:13" s="3" customFormat="1" x14ac:dyDescent="0.25">
      <c r="A413" s="2"/>
      <c r="B413" s="2"/>
      <c r="C413" s="2"/>
      <c r="D413" s="2"/>
      <c r="E413" s="2"/>
      <c r="F413" s="13"/>
      <c r="G413" s="13"/>
      <c r="H413" s="2"/>
      <c r="I413" s="2"/>
      <c r="J413" s="2"/>
      <c r="K413" s="2"/>
      <c r="L413" s="2"/>
      <c r="M413" s="2"/>
    </row>
    <row r="414" spans="1:13" s="3" customFormat="1" x14ac:dyDescent="0.25">
      <c r="A414" s="2"/>
      <c r="B414" s="2"/>
      <c r="C414" s="2"/>
      <c r="D414" s="2"/>
      <c r="E414" s="2"/>
      <c r="F414" s="13"/>
      <c r="G414" s="13"/>
      <c r="H414" s="2"/>
      <c r="I414" s="2"/>
      <c r="J414" s="2"/>
      <c r="K414" s="2"/>
      <c r="L414" s="2"/>
      <c r="M414" s="2"/>
    </row>
    <row r="415" spans="1:13" s="3" customFormat="1" x14ac:dyDescent="0.25">
      <c r="A415" s="2"/>
      <c r="B415" s="2"/>
      <c r="C415" s="2"/>
      <c r="D415" s="2"/>
      <c r="E415" s="2"/>
      <c r="F415" s="13"/>
      <c r="G415" s="13"/>
      <c r="H415" s="2"/>
      <c r="I415" s="2"/>
      <c r="J415" s="2"/>
      <c r="K415" s="2"/>
      <c r="L415" s="2"/>
      <c r="M415" s="2"/>
    </row>
    <row r="416" spans="1:13" s="3" customFormat="1" x14ac:dyDescent="0.25">
      <c r="A416" s="2"/>
      <c r="B416" s="2"/>
      <c r="C416" s="2"/>
      <c r="D416" s="2"/>
      <c r="E416" s="2"/>
      <c r="F416" s="13"/>
      <c r="G416" s="13"/>
      <c r="H416" s="2"/>
      <c r="I416" s="2"/>
      <c r="J416" s="2"/>
      <c r="K416" s="2"/>
      <c r="L416" s="2"/>
      <c r="M416" s="2"/>
    </row>
    <row r="417" spans="1:13" s="3" customFormat="1" x14ac:dyDescent="0.25">
      <c r="A417" s="2"/>
      <c r="B417" s="2"/>
      <c r="C417" s="2"/>
      <c r="D417" s="2"/>
      <c r="E417" s="2"/>
      <c r="F417" s="13"/>
      <c r="G417" s="13"/>
      <c r="H417" s="2"/>
      <c r="I417" s="2"/>
      <c r="J417" s="2"/>
      <c r="K417" s="2"/>
      <c r="L417" s="2"/>
      <c r="M417" s="2"/>
    </row>
    <row r="418" spans="1:13" s="3" customFormat="1" x14ac:dyDescent="0.25">
      <c r="A418" s="2"/>
      <c r="B418" s="2"/>
      <c r="C418" s="2"/>
      <c r="D418" s="2"/>
      <c r="E418" s="2"/>
      <c r="F418" s="13"/>
      <c r="G418" s="13"/>
      <c r="H418" s="2"/>
      <c r="I418" s="2"/>
      <c r="J418" s="2"/>
      <c r="K418" s="2"/>
      <c r="L418" s="2"/>
      <c r="M418" s="2"/>
    </row>
    <row r="419" spans="1:13" s="3" customFormat="1" x14ac:dyDescent="0.25">
      <c r="A419" s="2"/>
      <c r="B419" s="2"/>
      <c r="C419" s="2"/>
      <c r="D419" s="2"/>
      <c r="E419" s="2"/>
      <c r="F419" s="13"/>
      <c r="G419" s="13"/>
      <c r="H419" s="2"/>
      <c r="I419" s="2"/>
      <c r="J419" s="2"/>
      <c r="K419" s="2"/>
      <c r="L419" s="2"/>
      <c r="M419" s="2"/>
    </row>
    <row r="420" spans="1:13" s="3" customFormat="1" x14ac:dyDescent="0.25">
      <c r="A420" s="2"/>
      <c r="B420" s="2"/>
      <c r="C420" s="2"/>
      <c r="D420" s="2"/>
      <c r="E420" s="2"/>
      <c r="F420" s="13"/>
      <c r="G420" s="13"/>
      <c r="H420" s="2"/>
      <c r="I420" s="2"/>
      <c r="J420" s="2"/>
      <c r="K420" s="2"/>
      <c r="L420" s="2"/>
      <c r="M420" s="2"/>
    </row>
    <row r="421" spans="1:13" s="3" customFormat="1" x14ac:dyDescent="0.25">
      <c r="A421" s="2"/>
      <c r="B421" s="2"/>
      <c r="C421" s="2"/>
      <c r="D421" s="2"/>
      <c r="E421" s="2"/>
      <c r="F421" s="13"/>
      <c r="G421" s="13"/>
      <c r="H421" s="2"/>
      <c r="I421" s="2"/>
      <c r="J421" s="2"/>
      <c r="K421" s="2"/>
      <c r="L421" s="2"/>
      <c r="M421" s="2"/>
    </row>
    <row r="422" spans="1:13" s="3" customFormat="1" x14ac:dyDescent="0.25">
      <c r="A422" s="2"/>
      <c r="B422" s="2"/>
      <c r="C422" s="2"/>
      <c r="D422" s="2"/>
      <c r="E422" s="2"/>
      <c r="F422" s="13"/>
      <c r="G422" s="13"/>
      <c r="H422" s="2"/>
      <c r="I422" s="2"/>
      <c r="J422" s="2"/>
      <c r="K422" s="2"/>
      <c r="L422" s="2"/>
      <c r="M422" s="2"/>
    </row>
    <row r="423" spans="1:13" s="3" customFormat="1" x14ac:dyDescent="0.25">
      <c r="A423" s="2"/>
      <c r="B423" s="2"/>
      <c r="C423" s="2"/>
      <c r="D423" s="2"/>
      <c r="E423" s="2"/>
      <c r="F423" s="13"/>
      <c r="G423" s="13"/>
      <c r="H423" s="2"/>
      <c r="I423" s="2"/>
      <c r="J423" s="2"/>
      <c r="K423" s="2"/>
      <c r="L423" s="2"/>
      <c r="M423" s="2"/>
    </row>
    <row r="424" spans="1:13" s="3" customFormat="1" x14ac:dyDescent="0.25">
      <c r="A424" s="2"/>
      <c r="B424" s="2"/>
      <c r="C424" s="2"/>
      <c r="D424" s="2"/>
      <c r="E424" s="2"/>
      <c r="F424" s="13"/>
      <c r="G424" s="13"/>
      <c r="H424" s="2"/>
      <c r="I424" s="2"/>
      <c r="J424" s="2"/>
      <c r="K424" s="2"/>
      <c r="L424" s="2"/>
      <c r="M424" s="2"/>
    </row>
    <row r="425" spans="1:13" s="3" customFormat="1" x14ac:dyDescent="0.25">
      <c r="A425" s="2"/>
      <c r="B425" s="2"/>
      <c r="C425" s="2"/>
      <c r="D425" s="2"/>
      <c r="E425" s="2"/>
      <c r="F425" s="13"/>
      <c r="G425" s="13"/>
      <c r="H425" s="2"/>
      <c r="I425" s="2"/>
      <c r="J425" s="2"/>
      <c r="K425" s="2"/>
      <c r="L425" s="2"/>
      <c r="M425" s="2"/>
    </row>
    <row r="426" spans="1:13" s="3" customFormat="1" x14ac:dyDescent="0.25">
      <c r="A426" s="2"/>
      <c r="B426" s="2"/>
      <c r="C426" s="2"/>
      <c r="D426" s="2"/>
      <c r="E426" s="2"/>
      <c r="F426" s="13"/>
      <c r="G426" s="13"/>
      <c r="H426" s="2"/>
      <c r="I426" s="2"/>
      <c r="J426" s="2"/>
      <c r="K426" s="2"/>
      <c r="L426" s="2"/>
      <c r="M426" s="2"/>
    </row>
    <row r="427" spans="1:13" s="3" customFormat="1" x14ac:dyDescent="0.25">
      <c r="A427" s="2"/>
      <c r="B427" s="2"/>
      <c r="C427" s="2"/>
      <c r="D427" s="2"/>
      <c r="E427" s="2"/>
      <c r="F427" s="13"/>
      <c r="G427" s="13"/>
      <c r="H427" s="2"/>
      <c r="I427" s="2"/>
      <c r="J427" s="2"/>
      <c r="K427" s="2"/>
      <c r="L427" s="2"/>
      <c r="M427" s="2"/>
    </row>
    <row r="428" spans="1:13" s="3" customFormat="1" x14ac:dyDescent="0.25">
      <c r="A428" s="2"/>
      <c r="B428" s="2"/>
      <c r="C428" s="2"/>
      <c r="D428" s="2"/>
      <c r="E428" s="2"/>
      <c r="F428" s="13"/>
      <c r="G428" s="13"/>
      <c r="H428" s="2"/>
      <c r="I428" s="2"/>
      <c r="J428" s="2"/>
      <c r="K428" s="2"/>
      <c r="L428" s="2"/>
      <c r="M428" s="2"/>
    </row>
    <row r="429" spans="1:13" s="3" customFormat="1" x14ac:dyDescent="0.25">
      <c r="A429" s="2"/>
      <c r="B429" s="2"/>
      <c r="C429" s="2"/>
      <c r="D429" s="2"/>
      <c r="E429" s="2"/>
      <c r="F429" s="13"/>
      <c r="G429" s="13"/>
      <c r="H429" s="2"/>
      <c r="I429" s="2"/>
      <c r="J429" s="2"/>
      <c r="K429" s="2"/>
      <c r="L429" s="2"/>
      <c r="M429" s="2"/>
    </row>
    <row r="430" spans="1:13" s="3" customFormat="1" x14ac:dyDescent="0.25">
      <c r="A430" s="2"/>
      <c r="B430" s="2"/>
      <c r="C430" s="2"/>
      <c r="D430" s="2"/>
      <c r="E430" s="2"/>
      <c r="F430" s="13"/>
      <c r="G430" s="13"/>
      <c r="H430" s="2"/>
      <c r="I430" s="2"/>
      <c r="J430" s="2"/>
      <c r="K430" s="2"/>
      <c r="L430" s="2"/>
      <c r="M430" s="2"/>
    </row>
    <row r="431" spans="1:13" s="3" customFormat="1" x14ac:dyDescent="0.25">
      <c r="A431" s="2"/>
      <c r="B431" s="2"/>
      <c r="C431" s="2"/>
      <c r="D431" s="2"/>
      <c r="E431" s="2"/>
      <c r="F431" s="13"/>
      <c r="G431" s="13"/>
      <c r="H431" s="2"/>
      <c r="I431" s="2"/>
      <c r="J431" s="2"/>
      <c r="K431" s="2"/>
      <c r="L431" s="2"/>
      <c r="M431" s="2"/>
    </row>
    <row r="432" spans="1:13" s="3" customFormat="1" x14ac:dyDescent="0.25">
      <c r="A432" s="2"/>
      <c r="B432" s="2"/>
      <c r="C432" s="2"/>
      <c r="D432" s="2"/>
      <c r="E432" s="2"/>
      <c r="F432" s="13"/>
      <c r="G432" s="13"/>
      <c r="H432" s="2"/>
      <c r="I432" s="2"/>
      <c r="J432" s="2"/>
      <c r="K432" s="2"/>
      <c r="L432" s="2"/>
      <c r="M432" s="2"/>
    </row>
    <row r="433" spans="1:13" s="3" customFormat="1" x14ac:dyDescent="0.25">
      <c r="A433" s="2"/>
      <c r="B433" s="2"/>
      <c r="C433" s="2"/>
      <c r="D433" s="2"/>
      <c r="E433" s="2"/>
      <c r="F433" s="13"/>
      <c r="G433" s="13"/>
      <c r="H433" s="2"/>
      <c r="I433" s="2"/>
      <c r="J433" s="2"/>
      <c r="K433" s="2"/>
      <c r="L433" s="2"/>
      <c r="M433" s="2"/>
    </row>
    <row r="434" spans="1:13" s="3" customFormat="1" x14ac:dyDescent="0.25">
      <c r="A434" s="2"/>
      <c r="B434" s="2"/>
      <c r="C434" s="2"/>
      <c r="D434" s="2"/>
      <c r="E434" s="2"/>
      <c r="F434" s="13"/>
      <c r="G434" s="13"/>
      <c r="H434" s="2"/>
      <c r="I434" s="2"/>
      <c r="J434" s="2"/>
      <c r="K434" s="2"/>
      <c r="L434" s="2"/>
      <c r="M434" s="2"/>
    </row>
    <row r="435" spans="1:13" s="3" customFormat="1" x14ac:dyDescent="0.25">
      <c r="A435" s="2"/>
      <c r="B435" s="2"/>
      <c r="C435" s="2"/>
      <c r="D435" s="2"/>
      <c r="E435" s="2"/>
      <c r="F435" s="13"/>
      <c r="G435" s="13"/>
      <c r="H435" s="2"/>
      <c r="I435" s="2"/>
      <c r="J435" s="2"/>
      <c r="K435" s="2"/>
      <c r="L435" s="2"/>
      <c r="M435" s="2"/>
    </row>
    <row r="436" spans="1:13" s="3" customFormat="1" x14ac:dyDescent="0.25">
      <c r="A436" s="2"/>
      <c r="B436" s="2"/>
      <c r="C436" s="2"/>
      <c r="D436" s="2"/>
      <c r="E436" s="2"/>
      <c r="F436" s="13"/>
      <c r="G436" s="13"/>
      <c r="H436" s="2"/>
      <c r="I436" s="2"/>
      <c r="J436" s="2"/>
      <c r="K436" s="2"/>
      <c r="L436" s="2"/>
      <c r="M436" s="2"/>
    </row>
    <row r="437" spans="1:13" s="3" customFormat="1" x14ac:dyDescent="0.25">
      <c r="A437" s="2"/>
      <c r="B437" s="2"/>
      <c r="C437" s="2"/>
      <c r="D437" s="2"/>
      <c r="E437" s="2"/>
      <c r="F437" s="13"/>
      <c r="G437" s="13"/>
      <c r="H437" s="2"/>
      <c r="I437" s="2"/>
      <c r="J437" s="2"/>
      <c r="K437" s="2"/>
      <c r="L437" s="2"/>
      <c r="M437" s="2"/>
    </row>
    <row r="438" spans="1:13" s="3" customFormat="1" x14ac:dyDescent="0.25">
      <c r="A438" s="2"/>
      <c r="B438" s="2"/>
      <c r="C438" s="2"/>
      <c r="D438" s="2"/>
      <c r="E438" s="2"/>
      <c r="F438" s="13"/>
      <c r="G438" s="13"/>
      <c r="H438" s="2"/>
      <c r="I438" s="2"/>
      <c r="J438" s="2"/>
      <c r="K438" s="2"/>
      <c r="L438" s="2"/>
      <c r="M438" s="2"/>
    </row>
    <row r="439" spans="1:13" s="3" customFormat="1" x14ac:dyDescent="0.25">
      <c r="A439" s="2"/>
      <c r="B439" s="2"/>
      <c r="C439" s="2"/>
      <c r="D439" s="2"/>
      <c r="E439" s="2"/>
      <c r="F439" s="13"/>
      <c r="G439" s="13"/>
      <c r="H439" s="2"/>
      <c r="I439" s="2"/>
      <c r="J439" s="2"/>
      <c r="K439" s="2"/>
      <c r="L439" s="2"/>
      <c r="M439" s="2"/>
    </row>
    <row r="440" spans="1:13" s="3" customFormat="1" x14ac:dyDescent="0.25">
      <c r="A440" s="2"/>
      <c r="B440" s="2"/>
      <c r="C440" s="2"/>
      <c r="D440" s="2"/>
      <c r="E440" s="2"/>
      <c r="F440" s="13"/>
      <c r="G440" s="13"/>
      <c r="H440" s="2"/>
      <c r="I440" s="2"/>
      <c r="J440" s="2"/>
      <c r="K440" s="2"/>
      <c r="L440" s="2"/>
      <c r="M440" s="2"/>
    </row>
    <row r="441" spans="1:13" s="3" customFormat="1" x14ac:dyDescent="0.25">
      <c r="A441" s="2"/>
      <c r="B441" s="2"/>
      <c r="C441" s="2"/>
      <c r="D441" s="2"/>
      <c r="E441" s="2"/>
      <c r="F441" s="13"/>
      <c r="G441" s="13"/>
      <c r="H441" s="2"/>
      <c r="I441" s="2"/>
      <c r="J441" s="2"/>
      <c r="K441" s="2"/>
      <c r="L441" s="2"/>
      <c r="M441" s="2"/>
    </row>
    <row r="442" spans="1:13" s="3" customFormat="1" x14ac:dyDescent="0.25">
      <c r="A442" s="2"/>
      <c r="B442" s="2"/>
      <c r="C442" s="2"/>
      <c r="D442" s="2"/>
      <c r="E442" s="2"/>
      <c r="F442" s="13"/>
      <c r="G442" s="13"/>
      <c r="H442" s="2"/>
      <c r="I442" s="2"/>
      <c r="J442" s="2"/>
      <c r="K442" s="2"/>
      <c r="L442" s="2"/>
      <c r="M442" s="2"/>
    </row>
    <row r="443" spans="1:13" s="3" customFormat="1" x14ac:dyDescent="0.25">
      <c r="A443" s="2"/>
      <c r="B443" s="2"/>
      <c r="C443" s="2"/>
      <c r="D443" s="2"/>
      <c r="E443" s="2"/>
      <c r="F443" s="13"/>
      <c r="G443" s="13"/>
      <c r="H443" s="2"/>
      <c r="I443" s="2"/>
      <c r="J443" s="2"/>
      <c r="K443" s="2"/>
      <c r="L443" s="2"/>
      <c r="M443" s="2"/>
    </row>
    <row r="444" spans="1:13" s="3" customFormat="1" x14ac:dyDescent="0.25">
      <c r="A444" s="2"/>
      <c r="B444" s="2"/>
      <c r="C444" s="2"/>
      <c r="D444" s="2"/>
      <c r="E444" s="2"/>
      <c r="F444" s="13"/>
      <c r="G444" s="13"/>
      <c r="H444" s="2"/>
      <c r="I444" s="2"/>
      <c r="J444" s="2"/>
      <c r="K444" s="2"/>
      <c r="L444" s="2"/>
      <c r="M444" s="2"/>
    </row>
    <row r="445" spans="1:13" s="3" customFormat="1" x14ac:dyDescent="0.25">
      <c r="A445" s="2"/>
      <c r="B445" s="2"/>
      <c r="C445" s="2"/>
      <c r="D445" s="2"/>
      <c r="E445" s="2"/>
      <c r="F445" s="13"/>
      <c r="G445" s="13"/>
      <c r="H445" s="2"/>
      <c r="I445" s="2"/>
      <c r="J445" s="2"/>
      <c r="K445" s="2"/>
      <c r="L445" s="2"/>
      <c r="M445" s="2"/>
    </row>
    <row r="446" spans="1:13" s="3" customFormat="1" x14ac:dyDescent="0.25">
      <c r="A446" s="2"/>
      <c r="B446" s="2"/>
      <c r="C446" s="2"/>
      <c r="D446" s="2"/>
      <c r="E446" s="2"/>
      <c r="F446" s="13"/>
      <c r="G446" s="13"/>
      <c r="H446" s="2"/>
      <c r="I446" s="2"/>
      <c r="J446" s="2"/>
      <c r="K446" s="2"/>
      <c r="L446" s="2"/>
      <c r="M446" s="2"/>
    </row>
    <row r="447" spans="1:13" s="3" customFormat="1" x14ac:dyDescent="0.25">
      <c r="A447" s="2"/>
      <c r="B447" s="2"/>
      <c r="C447" s="2"/>
      <c r="D447" s="2"/>
      <c r="E447" s="2"/>
      <c r="F447" s="13"/>
      <c r="G447" s="13"/>
      <c r="H447" s="2"/>
      <c r="I447" s="2"/>
      <c r="J447" s="2"/>
      <c r="K447" s="2"/>
      <c r="L447" s="2"/>
      <c r="M447" s="2"/>
    </row>
    <row r="448" spans="1:13" s="3" customFormat="1" x14ac:dyDescent="0.25">
      <c r="A448" s="2"/>
      <c r="B448" s="2"/>
      <c r="C448" s="2"/>
      <c r="D448" s="2"/>
      <c r="E448" s="2"/>
      <c r="F448" s="13"/>
      <c r="G448" s="13"/>
      <c r="H448" s="2"/>
      <c r="I448" s="2"/>
      <c r="J448" s="2"/>
      <c r="K448" s="2"/>
      <c r="L448" s="2"/>
      <c r="M448" s="2"/>
    </row>
    <row r="449" spans="1:13" s="3" customFormat="1" x14ac:dyDescent="0.25">
      <c r="A449" s="2"/>
      <c r="B449" s="2"/>
      <c r="C449" s="2"/>
      <c r="D449" s="2"/>
      <c r="E449" s="2"/>
      <c r="F449" s="13"/>
      <c r="G449" s="13"/>
      <c r="H449" s="2"/>
      <c r="I449" s="2"/>
      <c r="J449" s="2"/>
      <c r="K449" s="2"/>
      <c r="L449" s="2"/>
      <c r="M449" s="2"/>
    </row>
    <row r="450" spans="1:13" s="3" customFormat="1" x14ac:dyDescent="0.25">
      <c r="A450" s="2"/>
      <c r="B450" s="2"/>
      <c r="C450" s="2"/>
      <c r="D450" s="2"/>
      <c r="E450" s="2"/>
      <c r="F450" s="13"/>
      <c r="G450" s="13"/>
      <c r="H450" s="2"/>
      <c r="I450" s="2"/>
      <c r="J450" s="2"/>
      <c r="K450" s="2"/>
      <c r="L450" s="2"/>
      <c r="M450" s="2"/>
    </row>
    <row r="451" spans="1:13" s="3" customFormat="1" x14ac:dyDescent="0.25">
      <c r="A451" s="2"/>
      <c r="B451" s="2"/>
      <c r="C451" s="2"/>
      <c r="D451" s="2"/>
      <c r="E451" s="2"/>
      <c r="F451" s="13"/>
      <c r="G451" s="13"/>
      <c r="H451" s="2"/>
      <c r="I451" s="2"/>
      <c r="J451" s="2"/>
      <c r="K451" s="2"/>
      <c r="L451" s="2"/>
      <c r="M451" s="2"/>
    </row>
    <row r="452" spans="1:13" s="3" customFormat="1" x14ac:dyDescent="0.25">
      <c r="A452" s="2"/>
      <c r="B452" s="2"/>
      <c r="C452" s="2"/>
      <c r="D452" s="2"/>
      <c r="E452" s="2"/>
      <c r="F452" s="13"/>
      <c r="G452" s="13"/>
      <c r="H452" s="2"/>
      <c r="I452" s="2"/>
      <c r="J452" s="2"/>
      <c r="K452" s="2"/>
      <c r="L452" s="2"/>
      <c r="M452" s="2"/>
    </row>
    <row r="453" spans="1:13" s="3" customFormat="1" x14ac:dyDescent="0.25">
      <c r="A453" s="2"/>
      <c r="B453" s="2"/>
      <c r="C453" s="2"/>
      <c r="D453" s="2"/>
      <c r="E453" s="2"/>
      <c r="F453" s="13"/>
      <c r="G453" s="13"/>
      <c r="H453" s="2"/>
      <c r="I453" s="2"/>
      <c r="J453" s="2"/>
      <c r="K453" s="2"/>
      <c r="L453" s="2"/>
      <c r="M453" s="2"/>
    </row>
    <row r="454" spans="1:13" s="3" customFormat="1" x14ac:dyDescent="0.25">
      <c r="A454" s="2"/>
      <c r="B454" s="2"/>
      <c r="C454" s="2"/>
      <c r="D454" s="2"/>
      <c r="E454" s="2"/>
      <c r="F454" s="13"/>
      <c r="G454" s="13"/>
      <c r="H454" s="2"/>
      <c r="I454" s="2"/>
      <c r="J454" s="2"/>
      <c r="K454" s="2"/>
      <c r="L454" s="2"/>
      <c r="M454" s="2"/>
    </row>
    <row r="455" spans="1:13" s="3" customFormat="1" x14ac:dyDescent="0.25">
      <c r="A455" s="2"/>
      <c r="B455" s="2"/>
      <c r="C455" s="2"/>
      <c r="D455" s="2"/>
      <c r="E455" s="2"/>
      <c r="F455" s="13"/>
      <c r="G455" s="13"/>
      <c r="H455" s="2"/>
      <c r="I455" s="2"/>
      <c r="J455" s="2"/>
      <c r="K455" s="2"/>
      <c r="L455" s="2"/>
      <c r="M455" s="2"/>
    </row>
    <row r="456" spans="1:13" s="3" customFormat="1" x14ac:dyDescent="0.25">
      <c r="A456" s="2"/>
      <c r="B456" s="2"/>
      <c r="C456" s="2"/>
      <c r="D456" s="2"/>
      <c r="E456" s="2"/>
      <c r="F456" s="13"/>
      <c r="G456" s="13"/>
      <c r="H456" s="2"/>
      <c r="I456" s="2"/>
      <c r="J456" s="2"/>
      <c r="K456" s="2"/>
      <c r="L456" s="2"/>
      <c r="M456" s="2"/>
    </row>
    <row r="457" spans="1:13" s="3" customFormat="1" x14ac:dyDescent="0.25">
      <c r="A457" s="2"/>
      <c r="B457" s="2"/>
      <c r="C457" s="2"/>
      <c r="D457" s="2"/>
      <c r="E457" s="2"/>
      <c r="F457" s="13"/>
      <c r="G457" s="13"/>
      <c r="H457" s="2"/>
      <c r="I457" s="2"/>
      <c r="J457" s="2"/>
      <c r="K457" s="2"/>
      <c r="L457" s="2"/>
      <c r="M457" s="2"/>
    </row>
    <row r="458" spans="1:13" s="3" customFormat="1" x14ac:dyDescent="0.25">
      <c r="A458" s="2"/>
      <c r="B458" s="2"/>
      <c r="C458" s="2"/>
      <c r="D458" s="2"/>
      <c r="E458" s="2"/>
      <c r="F458" s="13"/>
      <c r="G458" s="13"/>
      <c r="H458" s="2"/>
      <c r="I458" s="2"/>
      <c r="J458" s="2"/>
      <c r="K458" s="2"/>
      <c r="L458" s="2"/>
      <c r="M458" s="2"/>
    </row>
    <row r="459" spans="1:13" s="3" customFormat="1" x14ac:dyDescent="0.25">
      <c r="A459" s="2"/>
      <c r="B459" s="2"/>
      <c r="C459" s="2"/>
      <c r="D459" s="2"/>
      <c r="E459" s="2"/>
      <c r="F459" s="13"/>
      <c r="G459" s="13"/>
      <c r="H459" s="2"/>
      <c r="I459" s="2"/>
      <c r="J459" s="2"/>
      <c r="K459" s="2"/>
      <c r="L459" s="2"/>
      <c r="M459" s="2"/>
    </row>
    <row r="460" spans="1:13" s="3" customFormat="1" x14ac:dyDescent="0.25">
      <c r="A460" s="2"/>
      <c r="B460" s="2"/>
      <c r="C460" s="2"/>
      <c r="D460" s="2"/>
      <c r="E460" s="2"/>
      <c r="F460" s="13"/>
      <c r="G460" s="13"/>
      <c r="H460" s="2"/>
      <c r="I460" s="2"/>
      <c r="J460" s="2"/>
      <c r="K460" s="2"/>
      <c r="L460" s="2"/>
      <c r="M460" s="2"/>
    </row>
    <row r="461" spans="1:13" s="3" customFormat="1" x14ac:dyDescent="0.25">
      <c r="A461" s="2"/>
      <c r="B461" s="2"/>
      <c r="C461" s="2"/>
      <c r="D461" s="2"/>
      <c r="E461" s="2"/>
      <c r="F461" s="13"/>
      <c r="G461" s="13"/>
      <c r="H461" s="2"/>
      <c r="I461" s="2"/>
      <c r="J461" s="2"/>
      <c r="K461" s="2"/>
      <c r="L461" s="2"/>
      <c r="M461" s="2"/>
    </row>
    <row r="462" spans="1:13" s="3" customFormat="1" x14ac:dyDescent="0.25">
      <c r="A462" s="2"/>
      <c r="B462" s="2"/>
      <c r="C462" s="2"/>
      <c r="D462" s="2"/>
      <c r="E462" s="2"/>
      <c r="F462" s="13"/>
      <c r="G462" s="13"/>
      <c r="H462" s="2"/>
      <c r="I462" s="2"/>
      <c r="J462" s="2"/>
      <c r="K462" s="2"/>
      <c r="L462" s="2"/>
      <c r="M462" s="2"/>
    </row>
    <row r="463" spans="1:13" s="3" customFormat="1" x14ac:dyDescent="0.25">
      <c r="A463" s="2"/>
      <c r="B463" s="2"/>
      <c r="C463" s="2"/>
      <c r="D463" s="2"/>
      <c r="E463" s="2"/>
      <c r="F463" s="13"/>
      <c r="G463" s="13"/>
      <c r="H463" s="2"/>
      <c r="I463" s="2"/>
      <c r="J463" s="2"/>
      <c r="K463" s="2"/>
      <c r="L463" s="2"/>
      <c r="M463" s="2"/>
    </row>
    <row r="464" spans="1:13" s="3" customFormat="1" x14ac:dyDescent="0.25">
      <c r="A464" s="2"/>
      <c r="B464" s="2"/>
      <c r="C464" s="2"/>
      <c r="D464" s="2"/>
      <c r="E464" s="2"/>
      <c r="F464" s="13"/>
      <c r="G464" s="13"/>
      <c r="H464" s="2"/>
      <c r="I464" s="2"/>
      <c r="J464" s="2"/>
      <c r="K464" s="2"/>
      <c r="L464" s="2"/>
      <c r="M464" s="2"/>
    </row>
    <row r="465" spans="1:13" s="3" customFormat="1" x14ac:dyDescent="0.25">
      <c r="A465" s="2"/>
      <c r="B465" s="2"/>
      <c r="C465" s="2"/>
      <c r="D465" s="2"/>
      <c r="E465" s="2"/>
      <c r="F465" s="13"/>
      <c r="G465" s="13"/>
      <c r="H465" s="2"/>
      <c r="I465" s="2"/>
      <c r="J465" s="2"/>
      <c r="K465" s="2"/>
      <c r="L465" s="2"/>
      <c r="M465" s="2"/>
    </row>
    <row r="466" spans="1:13" s="3" customFormat="1" x14ac:dyDescent="0.25">
      <c r="A466" s="2"/>
      <c r="B466" s="2"/>
      <c r="C466" s="2"/>
      <c r="D466" s="2"/>
      <c r="E466" s="2"/>
      <c r="F466" s="13"/>
      <c r="G466" s="13"/>
      <c r="H466" s="2"/>
      <c r="I466" s="2"/>
      <c r="J466" s="2"/>
      <c r="K466" s="2"/>
      <c r="L466" s="2"/>
      <c r="M466" s="2"/>
    </row>
    <row r="467" spans="1:13" s="3" customFormat="1" x14ac:dyDescent="0.25">
      <c r="A467" s="2"/>
      <c r="B467" s="2"/>
      <c r="C467" s="2"/>
      <c r="D467" s="2"/>
      <c r="E467" s="2"/>
      <c r="F467" s="13"/>
      <c r="G467" s="13"/>
      <c r="H467" s="2"/>
      <c r="I467" s="2"/>
      <c r="J467" s="2"/>
      <c r="K467" s="2"/>
      <c r="L467" s="2"/>
      <c r="M467" s="2"/>
    </row>
    <row r="468" spans="1:13" s="3" customFormat="1" x14ac:dyDescent="0.25">
      <c r="A468" s="2"/>
      <c r="B468" s="2"/>
      <c r="C468" s="2"/>
      <c r="D468" s="2"/>
      <c r="E468" s="2"/>
      <c r="F468" s="13"/>
      <c r="G468" s="13"/>
      <c r="H468" s="2"/>
      <c r="I468" s="2"/>
      <c r="J468" s="2"/>
      <c r="K468" s="2"/>
      <c r="L468" s="2"/>
      <c r="M468" s="2"/>
    </row>
    <row r="469" spans="1:13" s="3" customFormat="1" x14ac:dyDescent="0.25">
      <c r="A469" s="2"/>
      <c r="B469" s="2"/>
      <c r="C469" s="2"/>
      <c r="D469" s="2"/>
      <c r="E469" s="2"/>
      <c r="F469" s="13"/>
      <c r="G469" s="13"/>
      <c r="H469" s="2"/>
      <c r="I469" s="2"/>
      <c r="J469" s="2"/>
      <c r="K469" s="2"/>
      <c r="L469" s="2"/>
      <c r="M469" s="2"/>
    </row>
    <row r="470" spans="1:13" s="3" customFormat="1" x14ac:dyDescent="0.25">
      <c r="A470" s="2"/>
      <c r="B470" s="2"/>
      <c r="C470" s="2"/>
      <c r="D470" s="2"/>
      <c r="E470" s="2"/>
      <c r="F470" s="13"/>
      <c r="G470" s="13"/>
      <c r="H470" s="2"/>
      <c r="I470" s="2"/>
      <c r="J470" s="2"/>
      <c r="K470" s="2"/>
      <c r="L470" s="2"/>
      <c r="M470" s="2"/>
    </row>
    <row r="471" spans="1:13" s="3" customFormat="1" x14ac:dyDescent="0.25">
      <c r="A471" s="2"/>
      <c r="B471" s="2"/>
      <c r="C471" s="2"/>
      <c r="D471" s="2"/>
      <c r="E471" s="2"/>
      <c r="F471" s="13"/>
      <c r="G471" s="13"/>
      <c r="H471" s="2"/>
      <c r="I471" s="2"/>
      <c r="J471" s="2"/>
      <c r="K471" s="2"/>
      <c r="L471" s="2"/>
      <c r="M471" s="2"/>
    </row>
    <row r="472" spans="1:13" s="3" customFormat="1" x14ac:dyDescent="0.25">
      <c r="A472" s="2"/>
      <c r="B472" s="2"/>
      <c r="C472" s="2"/>
      <c r="D472" s="2"/>
      <c r="E472" s="2"/>
      <c r="F472" s="13"/>
      <c r="G472" s="13"/>
      <c r="H472" s="2"/>
      <c r="I472" s="2"/>
      <c r="J472" s="2"/>
      <c r="K472" s="2"/>
      <c r="L472" s="2"/>
      <c r="M472" s="2"/>
    </row>
  </sheetData>
  <mergeCells count="16">
    <mergeCell ref="M3:M5"/>
    <mergeCell ref="A1:K1"/>
    <mergeCell ref="L1:M1"/>
    <mergeCell ref="D3:D5"/>
    <mergeCell ref="F3:F5"/>
    <mergeCell ref="G3:G5"/>
    <mergeCell ref="H3:H5"/>
    <mergeCell ref="A2:C2"/>
    <mergeCell ref="A3:A5"/>
    <mergeCell ref="B3:B5"/>
    <mergeCell ref="C3:C5"/>
    <mergeCell ref="E3:E5"/>
    <mergeCell ref="K3:K5"/>
    <mergeCell ref="J3:J5"/>
    <mergeCell ref="L3:L5"/>
    <mergeCell ref="I3:I5"/>
  </mergeCells>
  <hyperlinks>
    <hyperlink ref="L1:M1" location="'Table of Contents'!A1" display="Click Here to Return to Table of Contents" xr:uid="{C0DEB4AD-C747-4233-8E06-FEC8838BBFAE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A590B-9E47-4AF8-BDA2-5CD1AF63DFEF}">
  <sheetPr>
    <tabColor rgb="FFFF66CC"/>
  </sheetPr>
  <dimension ref="A1:V472"/>
  <sheetViews>
    <sheetView topLeftCell="B1" zoomScale="60" zoomScaleNormal="60" workbookViewId="0">
      <pane ySplit="1" topLeftCell="A2" activePane="bottomLeft" state="frozen"/>
      <selection activeCell="AP3" sqref="AP3"/>
      <selection pane="bottomLeft" activeCell="C36" sqref="C36"/>
    </sheetView>
  </sheetViews>
  <sheetFormatPr defaultColWidth="9.109375" defaultRowHeight="17.399999999999999" x14ac:dyDescent="0.25"/>
  <cols>
    <col min="1" max="1" width="18.21875" style="2" bestFit="1" customWidth="1"/>
    <col min="2" max="2" width="30.21875" style="2" customWidth="1"/>
    <col min="3" max="3" width="33.109375" style="2" customWidth="1"/>
    <col min="4" max="4" width="13.21875" style="2" bestFit="1" customWidth="1"/>
    <col min="5" max="5" width="12.33203125" style="2" customWidth="1"/>
    <col min="6" max="6" width="12.33203125" style="13" bestFit="1" customWidth="1"/>
    <col min="7" max="7" width="13.6640625" style="13" bestFit="1" customWidth="1"/>
    <col min="8" max="8" width="12.33203125" style="2" bestFit="1" customWidth="1"/>
    <col min="9" max="9" width="12.33203125" style="2" customWidth="1"/>
    <col min="10" max="10" width="13.21875" style="2" bestFit="1" customWidth="1"/>
    <col min="11" max="11" width="14.5546875" style="2" customWidth="1"/>
    <col min="12" max="12" width="14.21875" style="2" bestFit="1" customWidth="1"/>
    <col min="13" max="13" width="22.6640625" style="2" customWidth="1"/>
    <col min="14" max="21" width="8.6640625" style="1" customWidth="1"/>
    <col min="22" max="22" width="8.6640625" style="11" customWidth="1"/>
    <col min="23" max="33" width="8.6640625" style="1" customWidth="1"/>
    <col min="34" max="16384" width="9.109375" style="1"/>
  </cols>
  <sheetData>
    <row r="1" spans="1:13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 t="s">
        <v>83</v>
      </c>
      <c r="M1" s="89"/>
    </row>
    <row r="2" spans="1:13" s="4" customFormat="1" ht="48" customHeight="1" x14ac:dyDescent="0.25">
      <c r="A2" s="94" t="s">
        <v>156</v>
      </c>
      <c r="B2" s="95"/>
      <c r="C2" s="95"/>
      <c r="D2" s="21"/>
      <c r="E2" s="21"/>
      <c r="F2" s="21"/>
      <c r="G2" s="21"/>
      <c r="H2" s="21"/>
      <c r="I2" s="21"/>
      <c r="J2" s="21"/>
      <c r="K2" s="21"/>
      <c r="L2" s="21"/>
      <c r="M2" s="40"/>
    </row>
    <row r="3" spans="1:13" s="6" customFormat="1" ht="42.75" customHeight="1" x14ac:dyDescent="0.25">
      <c r="A3" s="96" t="s">
        <v>134</v>
      </c>
      <c r="B3" s="96" t="s">
        <v>1</v>
      </c>
      <c r="C3" s="84" t="s">
        <v>2</v>
      </c>
      <c r="D3" s="93" t="s">
        <v>135</v>
      </c>
      <c r="E3" s="93" t="s">
        <v>322</v>
      </c>
      <c r="F3" s="93" t="s">
        <v>489</v>
      </c>
      <c r="G3" s="87" t="s">
        <v>490</v>
      </c>
      <c r="H3" s="87" t="s">
        <v>491</v>
      </c>
      <c r="I3" s="87" t="s">
        <v>423</v>
      </c>
      <c r="J3" s="85" t="s">
        <v>492</v>
      </c>
      <c r="K3" s="87" t="s">
        <v>493</v>
      </c>
      <c r="L3" s="90" t="s">
        <v>0</v>
      </c>
      <c r="M3" s="92" t="s">
        <v>472</v>
      </c>
    </row>
    <row r="4" spans="1:13" s="5" customFormat="1" ht="9.75" customHeight="1" x14ac:dyDescent="0.25">
      <c r="A4" s="96"/>
      <c r="B4" s="96"/>
      <c r="C4" s="84"/>
      <c r="D4" s="93"/>
      <c r="E4" s="93"/>
      <c r="F4" s="93"/>
      <c r="G4" s="93"/>
      <c r="H4" s="93"/>
      <c r="I4" s="93"/>
      <c r="J4" s="86"/>
      <c r="K4" s="93"/>
      <c r="L4" s="91"/>
      <c r="M4" s="92"/>
    </row>
    <row r="5" spans="1:13" s="5" customFormat="1" ht="11.25" customHeight="1" x14ac:dyDescent="0.25">
      <c r="A5" s="96"/>
      <c r="B5" s="96"/>
      <c r="C5" s="84"/>
      <c r="D5" s="93"/>
      <c r="E5" s="93"/>
      <c r="F5" s="93"/>
      <c r="G5" s="93"/>
      <c r="H5" s="93"/>
      <c r="I5" s="93"/>
      <c r="J5" s="87"/>
      <c r="K5" s="93"/>
      <c r="L5" s="91"/>
      <c r="M5" s="92"/>
    </row>
    <row r="6" spans="1:13" s="9" customFormat="1" ht="20.100000000000001" customHeight="1" x14ac:dyDescent="0.25">
      <c r="A6" s="59"/>
      <c r="B6" s="29" t="s">
        <v>68</v>
      </c>
      <c r="C6" s="29" t="s">
        <v>56</v>
      </c>
      <c r="D6" s="8">
        <v>21</v>
      </c>
      <c r="E6" s="49"/>
      <c r="F6" s="8">
        <f>2*28</f>
        <v>56</v>
      </c>
      <c r="G6" s="49"/>
      <c r="H6" s="49"/>
      <c r="I6" s="50"/>
      <c r="J6" s="50"/>
      <c r="K6" s="8">
        <f>21*2</f>
        <v>42</v>
      </c>
      <c r="L6" s="36">
        <f t="shared" ref="L6:L24" si="0">SUM(D6:K6)</f>
        <v>119</v>
      </c>
      <c r="M6" s="69">
        <v>1</v>
      </c>
    </row>
    <row r="7" spans="1:13" s="9" customFormat="1" ht="20.100000000000001" customHeight="1" x14ac:dyDescent="0.25">
      <c r="A7" s="59"/>
      <c r="B7" s="17" t="s">
        <v>64</v>
      </c>
      <c r="C7" s="17" t="s">
        <v>60</v>
      </c>
      <c r="D7" s="49"/>
      <c r="E7" s="49"/>
      <c r="F7" s="49"/>
      <c r="G7" s="50"/>
      <c r="H7" s="50"/>
      <c r="I7" s="42">
        <v>14</v>
      </c>
      <c r="J7" s="50"/>
      <c r="K7" s="50"/>
      <c r="L7" s="8">
        <f t="shared" si="0"/>
        <v>14</v>
      </c>
      <c r="M7" s="70">
        <v>2</v>
      </c>
    </row>
    <row r="8" spans="1:13" s="9" customFormat="1" ht="20.100000000000001" customHeight="1" x14ac:dyDescent="0.25">
      <c r="A8" s="19"/>
      <c r="B8" s="17"/>
      <c r="C8" s="17"/>
      <c r="D8" s="49"/>
      <c r="E8" s="49"/>
      <c r="F8" s="49"/>
      <c r="G8" s="50"/>
      <c r="H8" s="50"/>
      <c r="I8" s="50"/>
      <c r="J8" s="50"/>
      <c r="K8" s="49"/>
      <c r="L8" s="8">
        <f t="shared" si="0"/>
        <v>0</v>
      </c>
      <c r="M8" s="8"/>
    </row>
    <row r="9" spans="1:13" s="10" customFormat="1" ht="20.100000000000001" customHeight="1" x14ac:dyDescent="0.25">
      <c r="A9" s="19"/>
      <c r="B9" s="16"/>
      <c r="C9" s="16"/>
      <c r="D9" s="49"/>
      <c r="E9" s="49"/>
      <c r="F9" s="49"/>
      <c r="G9" s="50"/>
      <c r="H9" s="50"/>
      <c r="I9" s="50"/>
      <c r="J9" s="50"/>
      <c r="K9" s="49"/>
      <c r="L9" s="8">
        <f t="shared" si="0"/>
        <v>0</v>
      </c>
      <c r="M9" s="8"/>
    </row>
    <row r="10" spans="1:13" s="9" customFormat="1" ht="20.100000000000001" customHeight="1" x14ac:dyDescent="0.25">
      <c r="A10" s="19"/>
      <c r="B10" s="16"/>
      <c r="C10" s="17"/>
      <c r="D10" s="49"/>
      <c r="E10" s="49"/>
      <c r="F10" s="49"/>
      <c r="G10" s="50"/>
      <c r="H10" s="50"/>
      <c r="I10" s="50"/>
      <c r="J10" s="50"/>
      <c r="K10" s="49"/>
      <c r="L10" s="8">
        <f t="shared" si="0"/>
        <v>0</v>
      </c>
      <c r="M10" s="8"/>
    </row>
    <row r="11" spans="1:13" s="9" customFormat="1" ht="20.100000000000001" customHeight="1" x14ac:dyDescent="0.25">
      <c r="A11" s="19"/>
      <c r="B11" s="16"/>
      <c r="C11" s="16"/>
      <c r="D11" s="49"/>
      <c r="E11" s="49"/>
      <c r="F11" s="49"/>
      <c r="G11" s="50"/>
      <c r="H11" s="50"/>
      <c r="I11" s="50"/>
      <c r="J11" s="50"/>
      <c r="K11" s="49"/>
      <c r="L11" s="8">
        <f t="shared" si="0"/>
        <v>0</v>
      </c>
      <c r="M11" s="8"/>
    </row>
    <row r="12" spans="1:13" s="9" customFormat="1" ht="19.5" customHeight="1" x14ac:dyDescent="0.25">
      <c r="A12" s="19"/>
      <c r="B12" s="18"/>
      <c r="C12" s="18"/>
      <c r="D12" s="49"/>
      <c r="E12" s="49"/>
      <c r="F12" s="49"/>
      <c r="G12" s="49"/>
      <c r="H12" s="49"/>
      <c r="I12" s="49"/>
      <c r="J12" s="50"/>
      <c r="K12" s="49"/>
      <c r="L12" s="8">
        <f t="shared" si="0"/>
        <v>0</v>
      </c>
      <c r="M12" s="8"/>
    </row>
    <row r="13" spans="1:13" s="9" customFormat="1" ht="20.100000000000001" customHeight="1" x14ac:dyDescent="0.25">
      <c r="A13" s="19"/>
      <c r="B13" s="16"/>
      <c r="C13" s="17"/>
      <c r="D13" s="49"/>
      <c r="E13" s="49"/>
      <c r="F13" s="49"/>
      <c r="G13" s="49"/>
      <c r="H13" s="49"/>
      <c r="I13" s="49"/>
      <c r="J13" s="50"/>
      <c r="K13" s="49"/>
      <c r="L13" s="8">
        <f t="shared" si="0"/>
        <v>0</v>
      </c>
      <c r="M13" s="8"/>
    </row>
    <row r="14" spans="1:13" s="9" customFormat="1" ht="20.100000000000001" customHeight="1" x14ac:dyDescent="0.25">
      <c r="A14" s="19"/>
      <c r="B14" s="18"/>
      <c r="C14" s="18"/>
      <c r="D14" s="49"/>
      <c r="E14" s="49"/>
      <c r="F14" s="49"/>
      <c r="G14" s="49"/>
      <c r="H14" s="49"/>
      <c r="I14" s="49"/>
      <c r="J14" s="50"/>
      <c r="K14" s="49"/>
      <c r="L14" s="8">
        <f t="shared" si="0"/>
        <v>0</v>
      </c>
      <c r="M14" s="8"/>
    </row>
    <row r="15" spans="1:13" s="9" customFormat="1" ht="20.100000000000001" customHeight="1" x14ac:dyDescent="0.25">
      <c r="A15" s="19"/>
      <c r="B15" s="16"/>
      <c r="C15" s="16"/>
      <c r="D15" s="49"/>
      <c r="E15" s="49"/>
      <c r="F15" s="49"/>
      <c r="G15" s="49"/>
      <c r="H15" s="49"/>
      <c r="I15" s="49"/>
      <c r="J15" s="50"/>
      <c r="K15" s="49"/>
      <c r="L15" s="8">
        <f t="shared" si="0"/>
        <v>0</v>
      </c>
      <c r="M15" s="8"/>
    </row>
    <row r="16" spans="1:13" s="3" customFormat="1" ht="15" x14ac:dyDescent="0.25">
      <c r="A16" s="19"/>
      <c r="B16" s="16"/>
      <c r="C16" s="16"/>
      <c r="D16" s="49"/>
      <c r="E16" s="49"/>
      <c r="F16" s="49"/>
      <c r="G16" s="49"/>
      <c r="H16" s="49"/>
      <c r="I16" s="49"/>
      <c r="J16" s="50"/>
      <c r="K16" s="49"/>
      <c r="L16" s="8">
        <f t="shared" si="0"/>
        <v>0</v>
      </c>
      <c r="M16" s="8"/>
    </row>
    <row r="17" spans="1:13" s="3" customFormat="1" ht="15" x14ac:dyDescent="0.25">
      <c r="A17" s="19"/>
      <c r="B17" s="17"/>
      <c r="C17" s="17"/>
      <c r="D17" s="49"/>
      <c r="E17" s="49"/>
      <c r="F17" s="49"/>
      <c r="G17" s="50"/>
      <c r="H17" s="50"/>
      <c r="I17" s="50"/>
      <c r="J17" s="50"/>
      <c r="K17" s="49"/>
      <c r="L17" s="8">
        <f t="shared" si="0"/>
        <v>0</v>
      </c>
      <c r="M17" s="8"/>
    </row>
    <row r="18" spans="1:13" s="3" customFormat="1" ht="15" x14ac:dyDescent="0.25">
      <c r="A18" s="19"/>
      <c r="B18" s="16"/>
      <c r="C18" s="17"/>
      <c r="D18" s="49"/>
      <c r="E18" s="49"/>
      <c r="F18" s="49"/>
      <c r="G18" s="50"/>
      <c r="H18" s="50"/>
      <c r="I18" s="50"/>
      <c r="J18" s="50"/>
      <c r="K18" s="49"/>
      <c r="L18" s="8">
        <f t="shared" si="0"/>
        <v>0</v>
      </c>
      <c r="M18" s="8"/>
    </row>
    <row r="19" spans="1:13" s="3" customFormat="1" ht="15" x14ac:dyDescent="0.25">
      <c r="A19" s="19"/>
      <c r="B19" s="18"/>
      <c r="C19" s="18"/>
      <c r="D19" s="49"/>
      <c r="E19" s="49"/>
      <c r="F19" s="49"/>
      <c r="G19" s="50"/>
      <c r="H19" s="50"/>
      <c r="I19" s="50"/>
      <c r="J19" s="50"/>
      <c r="K19" s="49"/>
      <c r="L19" s="8">
        <f t="shared" si="0"/>
        <v>0</v>
      </c>
      <c r="M19" s="8"/>
    </row>
    <row r="20" spans="1:13" s="3" customFormat="1" ht="15" x14ac:dyDescent="0.25">
      <c r="A20" s="19"/>
      <c r="B20" s="18"/>
      <c r="C20" s="18"/>
      <c r="D20" s="49"/>
      <c r="E20" s="49"/>
      <c r="F20" s="49"/>
      <c r="G20" s="50"/>
      <c r="H20" s="50"/>
      <c r="I20" s="50"/>
      <c r="J20" s="50"/>
      <c r="K20" s="49"/>
      <c r="L20" s="8">
        <f t="shared" si="0"/>
        <v>0</v>
      </c>
      <c r="M20" s="8"/>
    </row>
    <row r="21" spans="1:13" s="3" customFormat="1" ht="15" x14ac:dyDescent="0.25">
      <c r="A21" s="19"/>
      <c r="B21" s="16"/>
      <c r="C21" s="16"/>
      <c r="D21" s="49"/>
      <c r="E21" s="49"/>
      <c r="F21" s="49"/>
      <c r="G21" s="50"/>
      <c r="H21" s="50"/>
      <c r="I21" s="50"/>
      <c r="J21" s="50"/>
      <c r="K21" s="49"/>
      <c r="L21" s="8">
        <f t="shared" si="0"/>
        <v>0</v>
      </c>
      <c r="M21" s="8"/>
    </row>
    <row r="22" spans="1:13" s="3" customFormat="1" ht="15" x14ac:dyDescent="0.25">
      <c r="A22" s="19"/>
      <c r="B22" s="17"/>
      <c r="C22" s="17"/>
      <c r="D22" s="49"/>
      <c r="E22" s="49"/>
      <c r="F22" s="49"/>
      <c r="G22" s="50"/>
      <c r="H22" s="50"/>
      <c r="I22" s="50"/>
      <c r="J22" s="50"/>
      <c r="K22" s="49"/>
      <c r="L22" s="8">
        <f t="shared" si="0"/>
        <v>0</v>
      </c>
      <c r="M22" s="8"/>
    </row>
    <row r="23" spans="1:13" s="3" customFormat="1" ht="15" x14ac:dyDescent="0.25">
      <c r="A23" s="19"/>
      <c r="B23" s="18"/>
      <c r="C23" s="18"/>
      <c r="D23" s="49"/>
      <c r="E23" s="49"/>
      <c r="F23" s="49"/>
      <c r="G23" s="50"/>
      <c r="H23" s="50"/>
      <c r="I23" s="50"/>
      <c r="J23" s="50"/>
      <c r="K23" s="49"/>
      <c r="L23" s="8">
        <f t="shared" si="0"/>
        <v>0</v>
      </c>
      <c r="M23" s="8"/>
    </row>
    <row r="24" spans="1:13" s="3" customFormat="1" x14ac:dyDescent="0.25">
      <c r="A24" s="19"/>
      <c r="B24" s="18"/>
      <c r="C24" s="18"/>
      <c r="D24" s="49"/>
      <c r="E24" s="49"/>
      <c r="F24" s="49"/>
      <c r="G24" s="55"/>
      <c r="H24" s="55"/>
      <c r="I24" s="55"/>
      <c r="J24" s="50"/>
      <c r="K24" s="73"/>
      <c r="L24" s="8">
        <f t="shared" si="0"/>
        <v>0</v>
      </c>
      <c r="M24" s="23"/>
    </row>
    <row r="25" spans="1:13" s="3" customFormat="1" x14ac:dyDescent="0.25">
      <c r="F25" s="12"/>
      <c r="G25" s="12"/>
      <c r="I25" s="22"/>
      <c r="J25" s="22"/>
      <c r="K25" s="22"/>
      <c r="L25" s="22"/>
      <c r="M25" s="22"/>
    </row>
    <row r="26" spans="1:13" s="3" customFormat="1" x14ac:dyDescent="0.25">
      <c r="B26" s="24"/>
      <c r="F26" s="12"/>
      <c r="G26" s="12"/>
    </row>
    <row r="27" spans="1:13" s="3" customFormat="1" x14ac:dyDescent="0.25">
      <c r="B27" s="24"/>
      <c r="F27" s="12"/>
      <c r="G27" s="12"/>
    </row>
    <row r="28" spans="1:13" s="3" customFormat="1" x14ac:dyDescent="0.25">
      <c r="B28" s="24"/>
      <c r="F28" s="12"/>
      <c r="G28" s="12"/>
    </row>
    <row r="29" spans="1:13" s="3" customFormat="1" x14ac:dyDescent="0.25">
      <c r="B29" s="24"/>
      <c r="F29" s="12"/>
      <c r="G29" s="12"/>
    </row>
    <row r="30" spans="1:13" s="3" customFormat="1" x14ac:dyDescent="0.25">
      <c r="F30" s="12"/>
      <c r="G30" s="12"/>
    </row>
    <row r="31" spans="1:13" s="3" customFormat="1" x14ac:dyDescent="0.25">
      <c r="F31" s="12"/>
      <c r="G31" s="12"/>
    </row>
    <row r="32" spans="1:13" s="3" customFormat="1" x14ac:dyDescent="0.25">
      <c r="F32" s="12"/>
      <c r="G32" s="12"/>
    </row>
    <row r="33" spans="6:7" s="3" customFormat="1" x14ac:dyDescent="0.25">
      <c r="F33" s="12"/>
      <c r="G33" s="12"/>
    </row>
    <row r="34" spans="6:7" s="3" customFormat="1" x14ac:dyDescent="0.25">
      <c r="F34" s="12"/>
      <c r="G34" s="12"/>
    </row>
    <row r="35" spans="6:7" s="3" customFormat="1" x14ac:dyDescent="0.25">
      <c r="F35" s="12"/>
      <c r="G35" s="12"/>
    </row>
    <row r="36" spans="6:7" s="3" customFormat="1" x14ac:dyDescent="0.25">
      <c r="F36" s="12"/>
      <c r="G36" s="12"/>
    </row>
    <row r="37" spans="6:7" s="3" customFormat="1" x14ac:dyDescent="0.25">
      <c r="F37" s="12"/>
      <c r="G37" s="12"/>
    </row>
    <row r="38" spans="6:7" s="3" customFormat="1" x14ac:dyDescent="0.25">
      <c r="F38" s="12"/>
      <c r="G38" s="12"/>
    </row>
    <row r="39" spans="6:7" s="3" customFormat="1" x14ac:dyDescent="0.25">
      <c r="F39" s="12"/>
      <c r="G39" s="12"/>
    </row>
    <row r="40" spans="6:7" s="3" customFormat="1" x14ac:dyDescent="0.25">
      <c r="F40" s="12"/>
      <c r="G40" s="12"/>
    </row>
    <row r="41" spans="6:7" s="3" customFormat="1" x14ac:dyDescent="0.25">
      <c r="F41" s="12"/>
      <c r="G41" s="12"/>
    </row>
    <row r="42" spans="6:7" s="3" customFormat="1" x14ac:dyDescent="0.25">
      <c r="F42" s="12"/>
      <c r="G42" s="12"/>
    </row>
    <row r="43" spans="6:7" s="3" customFormat="1" x14ac:dyDescent="0.25">
      <c r="F43" s="12"/>
      <c r="G43" s="12"/>
    </row>
    <row r="44" spans="6:7" s="3" customFormat="1" x14ac:dyDescent="0.25">
      <c r="F44" s="12"/>
      <c r="G44" s="12"/>
    </row>
    <row r="45" spans="6:7" s="3" customFormat="1" x14ac:dyDescent="0.25">
      <c r="F45" s="12"/>
      <c r="G45" s="12"/>
    </row>
    <row r="46" spans="6:7" s="3" customFormat="1" x14ac:dyDescent="0.25">
      <c r="F46" s="12"/>
      <c r="G46" s="12"/>
    </row>
    <row r="47" spans="6:7" s="3" customFormat="1" x14ac:dyDescent="0.25">
      <c r="F47" s="12"/>
      <c r="G47" s="12"/>
    </row>
    <row r="48" spans="6:7" s="3" customFormat="1" x14ac:dyDescent="0.25">
      <c r="F48" s="12"/>
      <c r="G48" s="12"/>
    </row>
    <row r="49" spans="6:7" s="3" customFormat="1" x14ac:dyDescent="0.25">
      <c r="F49" s="12"/>
      <c r="G49" s="12"/>
    </row>
    <row r="50" spans="6:7" s="3" customFormat="1" x14ac:dyDescent="0.25">
      <c r="F50" s="12"/>
      <c r="G50" s="12"/>
    </row>
    <row r="51" spans="6:7" s="3" customFormat="1" x14ac:dyDescent="0.25">
      <c r="F51" s="12"/>
      <c r="G51" s="12"/>
    </row>
    <row r="52" spans="6:7" s="3" customFormat="1" x14ac:dyDescent="0.25">
      <c r="F52" s="12"/>
      <c r="G52" s="12"/>
    </row>
    <row r="53" spans="6:7" s="3" customFormat="1" x14ac:dyDescent="0.25">
      <c r="F53" s="12"/>
      <c r="G53" s="12"/>
    </row>
    <row r="54" spans="6:7" s="3" customFormat="1" x14ac:dyDescent="0.25">
      <c r="F54" s="12"/>
      <c r="G54" s="12"/>
    </row>
    <row r="55" spans="6:7" s="3" customFormat="1" x14ac:dyDescent="0.25">
      <c r="F55" s="12"/>
      <c r="G55" s="12"/>
    </row>
    <row r="56" spans="6:7" s="3" customFormat="1" x14ac:dyDescent="0.25">
      <c r="F56" s="12"/>
      <c r="G56" s="12"/>
    </row>
    <row r="57" spans="6:7" s="3" customFormat="1" x14ac:dyDescent="0.25">
      <c r="F57" s="12"/>
      <c r="G57" s="12"/>
    </row>
    <row r="58" spans="6:7" s="3" customFormat="1" x14ac:dyDescent="0.25">
      <c r="F58" s="12"/>
      <c r="G58" s="12"/>
    </row>
    <row r="59" spans="6:7" s="3" customFormat="1" x14ac:dyDescent="0.25">
      <c r="F59" s="12"/>
      <c r="G59" s="12"/>
    </row>
    <row r="60" spans="6:7" s="3" customFormat="1" x14ac:dyDescent="0.25">
      <c r="F60" s="12"/>
      <c r="G60" s="12"/>
    </row>
    <row r="61" spans="6:7" s="3" customFormat="1" x14ac:dyDescent="0.25">
      <c r="F61" s="12"/>
      <c r="G61" s="12"/>
    </row>
    <row r="62" spans="6:7" s="3" customFormat="1" x14ac:dyDescent="0.25">
      <c r="F62" s="12"/>
      <c r="G62" s="12"/>
    </row>
    <row r="63" spans="6:7" s="3" customFormat="1" x14ac:dyDescent="0.25">
      <c r="F63" s="12"/>
      <c r="G63" s="12"/>
    </row>
    <row r="64" spans="6:7" s="3" customFormat="1" x14ac:dyDescent="0.25">
      <c r="F64" s="12"/>
      <c r="G64" s="12"/>
    </row>
    <row r="65" spans="6:7" s="3" customFormat="1" x14ac:dyDescent="0.25">
      <c r="F65" s="12"/>
      <c r="G65" s="12"/>
    </row>
    <row r="66" spans="6:7" s="3" customFormat="1" x14ac:dyDescent="0.25">
      <c r="F66" s="12"/>
      <c r="G66" s="12"/>
    </row>
    <row r="67" spans="6:7" s="3" customFormat="1" x14ac:dyDescent="0.25">
      <c r="F67" s="12"/>
      <c r="G67" s="12"/>
    </row>
    <row r="68" spans="6:7" s="3" customFormat="1" x14ac:dyDescent="0.25">
      <c r="F68" s="12"/>
      <c r="G68" s="12"/>
    </row>
    <row r="69" spans="6:7" s="3" customFormat="1" x14ac:dyDescent="0.25">
      <c r="F69" s="12"/>
      <c r="G69" s="12"/>
    </row>
    <row r="70" spans="6:7" s="3" customFormat="1" x14ac:dyDescent="0.25">
      <c r="F70" s="12"/>
      <c r="G70" s="12"/>
    </row>
    <row r="71" spans="6:7" s="3" customFormat="1" x14ac:dyDescent="0.25">
      <c r="F71" s="12"/>
      <c r="G71" s="12"/>
    </row>
    <row r="72" spans="6:7" s="3" customFormat="1" x14ac:dyDescent="0.25">
      <c r="F72" s="12"/>
      <c r="G72" s="12"/>
    </row>
    <row r="73" spans="6:7" s="3" customFormat="1" x14ac:dyDescent="0.25">
      <c r="F73" s="12"/>
      <c r="G73" s="12"/>
    </row>
    <row r="74" spans="6:7" s="3" customFormat="1" x14ac:dyDescent="0.25">
      <c r="F74" s="12"/>
      <c r="G74" s="12"/>
    </row>
    <row r="75" spans="6:7" s="3" customFormat="1" x14ac:dyDescent="0.25">
      <c r="F75" s="12"/>
      <c r="G75" s="12"/>
    </row>
    <row r="76" spans="6:7" s="3" customFormat="1" x14ac:dyDescent="0.25">
      <c r="F76" s="12"/>
      <c r="G76" s="12"/>
    </row>
    <row r="77" spans="6:7" s="3" customFormat="1" x14ac:dyDescent="0.25">
      <c r="F77" s="12"/>
      <c r="G77" s="12"/>
    </row>
    <row r="78" spans="6:7" s="3" customFormat="1" x14ac:dyDescent="0.25">
      <c r="F78" s="12"/>
      <c r="G78" s="12"/>
    </row>
    <row r="79" spans="6:7" s="3" customFormat="1" x14ac:dyDescent="0.25">
      <c r="F79" s="12"/>
      <c r="G79" s="12"/>
    </row>
    <row r="80" spans="6:7" s="3" customFormat="1" x14ac:dyDescent="0.25">
      <c r="F80" s="12"/>
      <c r="G80" s="12"/>
    </row>
    <row r="81" spans="6:7" s="3" customFormat="1" x14ac:dyDescent="0.25">
      <c r="F81" s="12"/>
      <c r="G81" s="12"/>
    </row>
    <row r="82" spans="6:7" s="3" customFormat="1" x14ac:dyDescent="0.25">
      <c r="F82" s="12"/>
      <c r="G82" s="12"/>
    </row>
    <row r="83" spans="6:7" s="3" customFormat="1" x14ac:dyDescent="0.25">
      <c r="F83" s="12"/>
      <c r="G83" s="12"/>
    </row>
    <row r="84" spans="6:7" s="3" customFormat="1" x14ac:dyDescent="0.25">
      <c r="F84" s="12"/>
      <c r="G84" s="12"/>
    </row>
    <row r="85" spans="6:7" s="3" customFormat="1" x14ac:dyDescent="0.25">
      <c r="F85" s="12"/>
      <c r="G85" s="12"/>
    </row>
    <row r="86" spans="6:7" s="3" customFormat="1" x14ac:dyDescent="0.25">
      <c r="F86" s="12"/>
      <c r="G86" s="12"/>
    </row>
    <row r="87" spans="6:7" s="3" customFormat="1" x14ac:dyDescent="0.25">
      <c r="F87" s="12"/>
      <c r="G87" s="12"/>
    </row>
    <row r="88" spans="6:7" s="3" customFormat="1" x14ac:dyDescent="0.25">
      <c r="F88" s="12"/>
      <c r="G88" s="12"/>
    </row>
    <row r="89" spans="6:7" s="3" customFormat="1" x14ac:dyDescent="0.25">
      <c r="F89" s="12"/>
      <c r="G89" s="12"/>
    </row>
    <row r="90" spans="6:7" s="3" customFormat="1" x14ac:dyDescent="0.25">
      <c r="F90" s="12"/>
      <c r="G90" s="12"/>
    </row>
    <row r="91" spans="6:7" s="3" customFormat="1" x14ac:dyDescent="0.25">
      <c r="F91" s="12"/>
      <c r="G91" s="12"/>
    </row>
    <row r="92" spans="6:7" s="3" customFormat="1" x14ac:dyDescent="0.25">
      <c r="F92" s="12"/>
      <c r="G92" s="12"/>
    </row>
    <row r="93" spans="6:7" s="3" customFormat="1" x14ac:dyDescent="0.25">
      <c r="F93" s="12"/>
      <c r="G93" s="12"/>
    </row>
    <row r="94" spans="6:7" s="3" customFormat="1" x14ac:dyDescent="0.25">
      <c r="F94" s="12"/>
      <c r="G94" s="12"/>
    </row>
    <row r="95" spans="6:7" s="3" customFormat="1" x14ac:dyDescent="0.25">
      <c r="F95" s="12"/>
      <c r="G95" s="12"/>
    </row>
    <row r="96" spans="6:7" s="3" customFormat="1" x14ac:dyDescent="0.25">
      <c r="F96" s="12"/>
      <c r="G96" s="12"/>
    </row>
    <row r="97" spans="6:7" s="3" customFormat="1" x14ac:dyDescent="0.25">
      <c r="F97" s="12"/>
      <c r="G97" s="12"/>
    </row>
    <row r="98" spans="6:7" s="3" customFormat="1" x14ac:dyDescent="0.25">
      <c r="F98" s="12"/>
      <c r="G98" s="12"/>
    </row>
    <row r="99" spans="6:7" s="3" customFormat="1" x14ac:dyDescent="0.25">
      <c r="F99" s="12"/>
      <c r="G99" s="12"/>
    </row>
    <row r="100" spans="6:7" s="3" customFormat="1" x14ac:dyDescent="0.25">
      <c r="F100" s="12"/>
      <c r="G100" s="12"/>
    </row>
    <row r="101" spans="6:7" s="3" customFormat="1" x14ac:dyDescent="0.25">
      <c r="F101" s="12"/>
      <c r="G101" s="12"/>
    </row>
    <row r="102" spans="6:7" s="3" customFormat="1" x14ac:dyDescent="0.25">
      <c r="F102" s="12"/>
      <c r="G102" s="12"/>
    </row>
    <row r="103" spans="6:7" s="3" customFormat="1" x14ac:dyDescent="0.25">
      <c r="F103" s="12"/>
      <c r="G103" s="12"/>
    </row>
    <row r="104" spans="6:7" s="3" customFormat="1" x14ac:dyDescent="0.25">
      <c r="F104" s="12"/>
      <c r="G104" s="12"/>
    </row>
    <row r="105" spans="6:7" s="3" customFormat="1" x14ac:dyDescent="0.25">
      <c r="F105" s="12"/>
      <c r="G105" s="12"/>
    </row>
    <row r="106" spans="6:7" s="3" customFormat="1" x14ac:dyDescent="0.25">
      <c r="F106" s="12"/>
      <c r="G106" s="12"/>
    </row>
    <row r="107" spans="6:7" s="3" customFormat="1" x14ac:dyDescent="0.25">
      <c r="F107" s="12"/>
      <c r="G107" s="12"/>
    </row>
    <row r="108" spans="6:7" s="3" customFormat="1" x14ac:dyDescent="0.25">
      <c r="F108" s="12"/>
      <c r="G108" s="12"/>
    </row>
    <row r="109" spans="6:7" s="3" customFormat="1" x14ac:dyDescent="0.25">
      <c r="F109" s="12"/>
      <c r="G109" s="12"/>
    </row>
    <row r="110" spans="6:7" s="3" customFormat="1" x14ac:dyDescent="0.25">
      <c r="F110" s="12"/>
      <c r="G110" s="12"/>
    </row>
    <row r="111" spans="6:7" s="3" customFormat="1" x14ac:dyDescent="0.25">
      <c r="F111" s="12"/>
      <c r="G111" s="12"/>
    </row>
    <row r="112" spans="6:7" s="3" customFormat="1" x14ac:dyDescent="0.25">
      <c r="F112" s="12"/>
      <c r="G112" s="12"/>
    </row>
    <row r="113" spans="6:7" s="3" customFormat="1" x14ac:dyDescent="0.25">
      <c r="F113" s="12"/>
      <c r="G113" s="12"/>
    </row>
    <row r="114" spans="6:7" s="3" customFormat="1" x14ac:dyDescent="0.25">
      <c r="F114" s="12"/>
      <c r="G114" s="12"/>
    </row>
    <row r="115" spans="6:7" s="3" customFormat="1" x14ac:dyDescent="0.25">
      <c r="F115" s="12"/>
      <c r="G115" s="12"/>
    </row>
    <row r="116" spans="6:7" s="3" customFormat="1" x14ac:dyDescent="0.25">
      <c r="F116" s="12"/>
      <c r="G116" s="12"/>
    </row>
    <row r="117" spans="6:7" s="3" customFormat="1" x14ac:dyDescent="0.25">
      <c r="F117" s="12"/>
      <c r="G117" s="12"/>
    </row>
    <row r="118" spans="6:7" s="3" customFormat="1" x14ac:dyDescent="0.25">
      <c r="F118" s="12"/>
      <c r="G118" s="12"/>
    </row>
    <row r="119" spans="6:7" s="3" customFormat="1" x14ac:dyDescent="0.25">
      <c r="F119" s="12"/>
      <c r="G119" s="12"/>
    </row>
    <row r="120" spans="6:7" s="3" customFormat="1" x14ac:dyDescent="0.25">
      <c r="F120" s="12"/>
      <c r="G120" s="12"/>
    </row>
    <row r="121" spans="6:7" s="3" customFormat="1" x14ac:dyDescent="0.25">
      <c r="F121" s="12"/>
      <c r="G121" s="12"/>
    </row>
    <row r="122" spans="6:7" s="3" customFormat="1" x14ac:dyDescent="0.25">
      <c r="F122" s="12"/>
      <c r="G122" s="12"/>
    </row>
    <row r="123" spans="6:7" s="3" customFormat="1" x14ac:dyDescent="0.25">
      <c r="F123" s="12"/>
      <c r="G123" s="12"/>
    </row>
    <row r="124" spans="6:7" s="3" customFormat="1" x14ac:dyDescent="0.25">
      <c r="F124" s="12"/>
      <c r="G124" s="12"/>
    </row>
    <row r="125" spans="6:7" s="3" customFormat="1" x14ac:dyDescent="0.25">
      <c r="F125" s="12"/>
      <c r="G125" s="12"/>
    </row>
    <row r="126" spans="6:7" s="3" customFormat="1" x14ac:dyDescent="0.25">
      <c r="F126" s="12"/>
      <c r="G126" s="12"/>
    </row>
    <row r="127" spans="6:7" s="3" customFormat="1" x14ac:dyDescent="0.25">
      <c r="F127" s="12"/>
      <c r="G127" s="12"/>
    </row>
    <row r="128" spans="6:7" s="3" customFormat="1" x14ac:dyDescent="0.25">
      <c r="F128" s="12"/>
      <c r="G128" s="12"/>
    </row>
    <row r="129" spans="6:7" s="3" customFormat="1" x14ac:dyDescent="0.25">
      <c r="F129" s="12"/>
      <c r="G129" s="12"/>
    </row>
    <row r="130" spans="6:7" s="3" customFormat="1" x14ac:dyDescent="0.25">
      <c r="F130" s="12"/>
      <c r="G130" s="12"/>
    </row>
    <row r="131" spans="6:7" s="3" customFormat="1" x14ac:dyDescent="0.25">
      <c r="F131" s="12"/>
      <c r="G131" s="12"/>
    </row>
    <row r="132" spans="6:7" s="3" customFormat="1" x14ac:dyDescent="0.25">
      <c r="F132" s="12"/>
      <c r="G132" s="12"/>
    </row>
    <row r="133" spans="6:7" s="3" customFormat="1" x14ac:dyDescent="0.25">
      <c r="F133" s="12"/>
      <c r="G133" s="12"/>
    </row>
    <row r="134" spans="6:7" s="3" customFormat="1" x14ac:dyDescent="0.25">
      <c r="F134" s="12"/>
      <c r="G134" s="12"/>
    </row>
    <row r="135" spans="6:7" s="3" customFormat="1" x14ac:dyDescent="0.25">
      <c r="F135" s="12"/>
      <c r="G135" s="12"/>
    </row>
    <row r="136" spans="6:7" s="3" customFormat="1" x14ac:dyDescent="0.25">
      <c r="F136" s="12"/>
      <c r="G136" s="12"/>
    </row>
    <row r="137" spans="6:7" s="3" customFormat="1" x14ac:dyDescent="0.25">
      <c r="F137" s="12"/>
      <c r="G137" s="12"/>
    </row>
    <row r="138" spans="6:7" s="3" customFormat="1" x14ac:dyDescent="0.25">
      <c r="F138" s="12"/>
      <c r="G138" s="12"/>
    </row>
    <row r="139" spans="6:7" s="3" customFormat="1" x14ac:dyDescent="0.25">
      <c r="F139" s="12"/>
      <c r="G139" s="12"/>
    </row>
    <row r="140" spans="6:7" s="3" customFormat="1" x14ac:dyDescent="0.25">
      <c r="F140" s="12"/>
      <c r="G140" s="12"/>
    </row>
    <row r="141" spans="6:7" s="3" customFormat="1" x14ac:dyDescent="0.25">
      <c r="F141" s="12"/>
      <c r="G141" s="12"/>
    </row>
    <row r="142" spans="6:7" s="3" customFormat="1" x14ac:dyDescent="0.25">
      <c r="F142" s="12"/>
      <c r="G142" s="12"/>
    </row>
    <row r="143" spans="6:7" s="3" customFormat="1" x14ac:dyDescent="0.25">
      <c r="F143" s="12"/>
      <c r="G143" s="12"/>
    </row>
    <row r="144" spans="6:7" s="3" customFormat="1" x14ac:dyDescent="0.25">
      <c r="F144" s="12"/>
      <c r="G144" s="12"/>
    </row>
    <row r="145" spans="6:7" s="3" customFormat="1" x14ac:dyDescent="0.25">
      <c r="F145" s="12"/>
      <c r="G145" s="12"/>
    </row>
    <row r="146" spans="6:7" s="3" customFormat="1" x14ac:dyDescent="0.25">
      <c r="F146" s="12"/>
      <c r="G146" s="12"/>
    </row>
    <row r="147" spans="6:7" s="3" customFormat="1" x14ac:dyDescent="0.25">
      <c r="F147" s="12"/>
      <c r="G147" s="12"/>
    </row>
    <row r="148" spans="6:7" s="3" customFormat="1" x14ac:dyDescent="0.25">
      <c r="F148" s="12"/>
      <c r="G148" s="12"/>
    </row>
    <row r="149" spans="6:7" s="3" customFormat="1" x14ac:dyDescent="0.25">
      <c r="F149" s="12"/>
      <c r="G149" s="12"/>
    </row>
    <row r="150" spans="6:7" s="3" customFormat="1" x14ac:dyDescent="0.25">
      <c r="F150" s="12"/>
      <c r="G150" s="12"/>
    </row>
    <row r="151" spans="6:7" s="3" customFormat="1" x14ac:dyDescent="0.25">
      <c r="F151" s="12"/>
      <c r="G151" s="12"/>
    </row>
    <row r="152" spans="6:7" s="3" customFormat="1" x14ac:dyDescent="0.25">
      <c r="F152" s="12"/>
      <c r="G152" s="12"/>
    </row>
    <row r="153" spans="6:7" s="3" customFormat="1" x14ac:dyDescent="0.25">
      <c r="F153" s="12"/>
      <c r="G153" s="12"/>
    </row>
    <row r="154" spans="6:7" s="3" customFormat="1" x14ac:dyDescent="0.25">
      <c r="F154" s="12"/>
      <c r="G154" s="12"/>
    </row>
    <row r="155" spans="6:7" s="3" customFormat="1" x14ac:dyDescent="0.25">
      <c r="F155" s="12"/>
      <c r="G155" s="12"/>
    </row>
    <row r="156" spans="6:7" s="3" customFormat="1" x14ac:dyDescent="0.25">
      <c r="F156" s="12"/>
      <c r="G156" s="12"/>
    </row>
    <row r="157" spans="6:7" s="3" customFormat="1" x14ac:dyDescent="0.25">
      <c r="F157" s="12"/>
      <c r="G157" s="12"/>
    </row>
    <row r="158" spans="6:7" s="3" customFormat="1" x14ac:dyDescent="0.25">
      <c r="F158" s="12"/>
      <c r="G158" s="12"/>
    </row>
    <row r="159" spans="6:7" s="3" customFormat="1" x14ac:dyDescent="0.25">
      <c r="F159" s="12"/>
      <c r="G159" s="12"/>
    </row>
    <row r="160" spans="6:7" s="3" customFormat="1" x14ac:dyDescent="0.25">
      <c r="F160" s="12"/>
      <c r="G160" s="12"/>
    </row>
    <row r="161" spans="6:7" s="3" customFormat="1" x14ac:dyDescent="0.25">
      <c r="F161" s="12"/>
      <c r="G161" s="12"/>
    </row>
    <row r="162" spans="6:7" s="3" customFormat="1" x14ac:dyDescent="0.25">
      <c r="F162" s="12"/>
      <c r="G162" s="12"/>
    </row>
    <row r="163" spans="6:7" s="3" customFormat="1" x14ac:dyDescent="0.25">
      <c r="F163" s="12"/>
      <c r="G163" s="12"/>
    </row>
    <row r="164" spans="6:7" s="3" customFormat="1" x14ac:dyDescent="0.25">
      <c r="F164" s="12"/>
      <c r="G164" s="12"/>
    </row>
    <row r="165" spans="6:7" s="3" customFormat="1" x14ac:dyDescent="0.25">
      <c r="F165" s="12"/>
      <c r="G165" s="12"/>
    </row>
    <row r="166" spans="6:7" s="3" customFormat="1" x14ac:dyDescent="0.25">
      <c r="F166" s="12"/>
      <c r="G166" s="12"/>
    </row>
    <row r="167" spans="6:7" s="3" customFormat="1" x14ac:dyDescent="0.25">
      <c r="F167" s="12"/>
      <c r="G167" s="12"/>
    </row>
    <row r="168" spans="6:7" s="3" customFormat="1" x14ac:dyDescent="0.25">
      <c r="F168" s="12"/>
      <c r="G168" s="12"/>
    </row>
    <row r="169" spans="6:7" s="3" customFormat="1" x14ac:dyDescent="0.25">
      <c r="F169" s="12"/>
      <c r="G169" s="12"/>
    </row>
    <row r="170" spans="6:7" s="3" customFormat="1" x14ac:dyDescent="0.25">
      <c r="F170" s="12"/>
      <c r="G170" s="12"/>
    </row>
    <row r="171" spans="6:7" s="3" customFormat="1" x14ac:dyDescent="0.25">
      <c r="F171" s="12"/>
      <c r="G171" s="12"/>
    </row>
    <row r="172" spans="6:7" s="3" customFormat="1" x14ac:dyDescent="0.25">
      <c r="F172" s="12"/>
      <c r="G172" s="12"/>
    </row>
    <row r="173" spans="6:7" s="3" customFormat="1" x14ac:dyDescent="0.25">
      <c r="F173" s="12"/>
      <c r="G173" s="12"/>
    </row>
    <row r="174" spans="6:7" s="3" customFormat="1" x14ac:dyDescent="0.25">
      <c r="F174" s="12"/>
      <c r="G174" s="12"/>
    </row>
    <row r="175" spans="6:7" s="3" customFormat="1" x14ac:dyDescent="0.25">
      <c r="F175" s="12"/>
      <c r="G175" s="12"/>
    </row>
    <row r="176" spans="6:7" s="3" customFormat="1" x14ac:dyDescent="0.25">
      <c r="F176" s="12"/>
      <c r="G176" s="12"/>
    </row>
    <row r="177" spans="6:7" s="3" customFormat="1" x14ac:dyDescent="0.25">
      <c r="F177" s="12"/>
      <c r="G177" s="12"/>
    </row>
    <row r="178" spans="6:7" s="3" customFormat="1" x14ac:dyDescent="0.25">
      <c r="F178" s="12"/>
      <c r="G178" s="12"/>
    </row>
    <row r="179" spans="6:7" s="3" customFormat="1" x14ac:dyDescent="0.25">
      <c r="F179" s="12"/>
      <c r="G179" s="12"/>
    </row>
    <row r="180" spans="6:7" s="3" customFormat="1" x14ac:dyDescent="0.25">
      <c r="F180" s="12"/>
      <c r="G180" s="12"/>
    </row>
    <row r="181" spans="6:7" s="3" customFormat="1" x14ac:dyDescent="0.25">
      <c r="F181" s="12"/>
      <c r="G181" s="12"/>
    </row>
    <row r="182" spans="6:7" s="3" customFormat="1" x14ac:dyDescent="0.25">
      <c r="F182" s="12"/>
      <c r="G182" s="12"/>
    </row>
    <row r="183" spans="6:7" s="3" customFormat="1" x14ac:dyDescent="0.25">
      <c r="F183" s="12"/>
      <c r="G183" s="12"/>
    </row>
    <row r="184" spans="6:7" s="3" customFormat="1" x14ac:dyDescent="0.25">
      <c r="F184" s="12"/>
      <c r="G184" s="12"/>
    </row>
    <row r="185" spans="6:7" s="3" customFormat="1" x14ac:dyDescent="0.25">
      <c r="F185" s="12"/>
      <c r="G185" s="12"/>
    </row>
    <row r="186" spans="6:7" s="3" customFormat="1" x14ac:dyDescent="0.25">
      <c r="F186" s="12"/>
      <c r="G186" s="12"/>
    </row>
    <row r="187" spans="6:7" s="3" customFormat="1" x14ac:dyDescent="0.25">
      <c r="F187" s="12"/>
      <c r="G187" s="12"/>
    </row>
    <row r="188" spans="6:7" s="3" customFormat="1" x14ac:dyDescent="0.25">
      <c r="F188" s="12"/>
      <c r="G188" s="12"/>
    </row>
    <row r="189" spans="6:7" s="3" customFormat="1" x14ac:dyDescent="0.25">
      <c r="F189" s="12"/>
      <c r="G189" s="12"/>
    </row>
    <row r="190" spans="6:7" s="3" customFormat="1" x14ac:dyDescent="0.25">
      <c r="F190" s="12"/>
      <c r="G190" s="12"/>
    </row>
    <row r="191" spans="6:7" s="3" customFormat="1" x14ac:dyDescent="0.25">
      <c r="F191" s="12"/>
      <c r="G191" s="12"/>
    </row>
    <row r="192" spans="6:7" s="3" customFormat="1" x14ac:dyDescent="0.25">
      <c r="F192" s="12"/>
      <c r="G192" s="12"/>
    </row>
    <row r="193" spans="6:7" s="3" customFormat="1" x14ac:dyDescent="0.25">
      <c r="F193" s="12"/>
      <c r="G193" s="12"/>
    </row>
    <row r="194" spans="6:7" s="3" customFormat="1" x14ac:dyDescent="0.25">
      <c r="F194" s="12"/>
      <c r="G194" s="12"/>
    </row>
    <row r="195" spans="6:7" s="3" customFormat="1" x14ac:dyDescent="0.25">
      <c r="F195" s="12"/>
      <c r="G195" s="12"/>
    </row>
    <row r="196" spans="6:7" s="3" customFormat="1" x14ac:dyDescent="0.25">
      <c r="F196" s="12"/>
      <c r="G196" s="12"/>
    </row>
    <row r="197" spans="6:7" s="3" customFormat="1" x14ac:dyDescent="0.25">
      <c r="F197" s="12"/>
      <c r="G197" s="12"/>
    </row>
    <row r="198" spans="6:7" s="3" customFormat="1" x14ac:dyDescent="0.25">
      <c r="F198" s="12"/>
      <c r="G198" s="12"/>
    </row>
    <row r="199" spans="6:7" s="3" customFormat="1" x14ac:dyDescent="0.25">
      <c r="F199" s="12"/>
      <c r="G199" s="12"/>
    </row>
    <row r="200" spans="6:7" s="3" customFormat="1" x14ac:dyDescent="0.25">
      <c r="F200" s="12"/>
      <c r="G200" s="12"/>
    </row>
    <row r="201" spans="6:7" s="3" customFormat="1" x14ac:dyDescent="0.25">
      <c r="F201" s="12"/>
      <c r="G201" s="12"/>
    </row>
    <row r="202" spans="6:7" s="3" customFormat="1" x14ac:dyDescent="0.25">
      <c r="F202" s="12"/>
      <c r="G202" s="12"/>
    </row>
    <row r="203" spans="6:7" s="3" customFormat="1" x14ac:dyDescent="0.25">
      <c r="F203" s="12"/>
      <c r="G203" s="12"/>
    </row>
    <row r="204" spans="6:7" s="3" customFormat="1" x14ac:dyDescent="0.25">
      <c r="F204" s="12"/>
      <c r="G204" s="12"/>
    </row>
    <row r="205" spans="6:7" s="3" customFormat="1" x14ac:dyDescent="0.25">
      <c r="F205" s="12"/>
      <c r="G205" s="12"/>
    </row>
    <row r="206" spans="6:7" s="3" customFormat="1" x14ac:dyDescent="0.25">
      <c r="F206" s="12"/>
      <c r="G206" s="12"/>
    </row>
    <row r="207" spans="6:7" s="3" customFormat="1" x14ac:dyDescent="0.25">
      <c r="F207" s="12"/>
      <c r="G207" s="12"/>
    </row>
    <row r="208" spans="6:7" s="3" customFormat="1" x14ac:dyDescent="0.25">
      <c r="F208" s="12"/>
      <c r="G208" s="12"/>
    </row>
    <row r="209" spans="6:7" s="3" customFormat="1" x14ac:dyDescent="0.25">
      <c r="F209" s="12"/>
      <c r="G209" s="12"/>
    </row>
    <row r="210" spans="6:7" s="3" customFormat="1" x14ac:dyDescent="0.25">
      <c r="F210" s="12"/>
      <c r="G210" s="12"/>
    </row>
    <row r="211" spans="6:7" s="3" customFormat="1" x14ac:dyDescent="0.25">
      <c r="F211" s="12"/>
      <c r="G211" s="12"/>
    </row>
    <row r="212" spans="6:7" s="3" customFormat="1" x14ac:dyDescent="0.25">
      <c r="F212" s="12"/>
      <c r="G212" s="12"/>
    </row>
    <row r="213" spans="6:7" s="3" customFormat="1" x14ac:dyDescent="0.25">
      <c r="F213" s="12"/>
      <c r="G213" s="12"/>
    </row>
    <row r="214" spans="6:7" s="3" customFormat="1" x14ac:dyDescent="0.25">
      <c r="F214" s="12"/>
      <c r="G214" s="12"/>
    </row>
    <row r="215" spans="6:7" s="3" customFormat="1" x14ac:dyDescent="0.25">
      <c r="F215" s="12"/>
      <c r="G215" s="12"/>
    </row>
    <row r="216" spans="6:7" s="3" customFormat="1" x14ac:dyDescent="0.25">
      <c r="F216" s="12"/>
      <c r="G216" s="12"/>
    </row>
    <row r="217" spans="6:7" s="3" customFormat="1" x14ac:dyDescent="0.25">
      <c r="F217" s="12"/>
      <c r="G217" s="12"/>
    </row>
    <row r="218" spans="6:7" s="3" customFormat="1" x14ac:dyDescent="0.25">
      <c r="F218" s="12"/>
      <c r="G218" s="12"/>
    </row>
    <row r="219" spans="6:7" s="3" customFormat="1" x14ac:dyDescent="0.25">
      <c r="F219" s="12"/>
      <c r="G219" s="12"/>
    </row>
    <row r="220" spans="6:7" s="3" customFormat="1" x14ac:dyDescent="0.25">
      <c r="F220" s="12"/>
      <c r="G220" s="12"/>
    </row>
    <row r="221" spans="6:7" s="3" customFormat="1" x14ac:dyDescent="0.25">
      <c r="F221" s="12"/>
      <c r="G221" s="12"/>
    </row>
    <row r="222" spans="6:7" s="3" customFormat="1" x14ac:dyDescent="0.25">
      <c r="F222" s="12"/>
      <c r="G222" s="12"/>
    </row>
    <row r="223" spans="6:7" s="3" customFormat="1" x14ac:dyDescent="0.25">
      <c r="F223" s="12"/>
      <c r="G223" s="12"/>
    </row>
    <row r="224" spans="6:7" s="3" customFormat="1" x14ac:dyDescent="0.25">
      <c r="F224" s="12"/>
      <c r="G224" s="12"/>
    </row>
    <row r="225" spans="6:7" s="3" customFormat="1" x14ac:dyDescent="0.25">
      <c r="F225" s="12"/>
      <c r="G225" s="12"/>
    </row>
    <row r="226" spans="6:7" s="3" customFormat="1" x14ac:dyDescent="0.25">
      <c r="F226" s="12"/>
      <c r="G226" s="12"/>
    </row>
    <row r="227" spans="6:7" s="3" customFormat="1" x14ac:dyDescent="0.25">
      <c r="F227" s="12"/>
      <c r="G227" s="12"/>
    </row>
    <row r="228" spans="6:7" s="3" customFormat="1" x14ac:dyDescent="0.25">
      <c r="F228" s="12"/>
      <c r="G228" s="12"/>
    </row>
    <row r="229" spans="6:7" s="3" customFormat="1" x14ac:dyDescent="0.25">
      <c r="F229" s="12"/>
      <c r="G229" s="12"/>
    </row>
    <row r="230" spans="6:7" s="3" customFormat="1" x14ac:dyDescent="0.25">
      <c r="F230" s="12"/>
      <c r="G230" s="12"/>
    </row>
    <row r="231" spans="6:7" s="3" customFormat="1" x14ac:dyDescent="0.25">
      <c r="F231" s="12"/>
      <c r="G231" s="12"/>
    </row>
    <row r="232" spans="6:7" s="3" customFormat="1" x14ac:dyDescent="0.25">
      <c r="F232" s="12"/>
      <c r="G232" s="12"/>
    </row>
    <row r="233" spans="6:7" s="3" customFormat="1" x14ac:dyDescent="0.25">
      <c r="F233" s="12"/>
      <c r="G233" s="12"/>
    </row>
    <row r="234" spans="6:7" s="3" customFormat="1" x14ac:dyDescent="0.25">
      <c r="F234" s="12"/>
      <c r="G234" s="12"/>
    </row>
    <row r="235" spans="6:7" s="3" customFormat="1" x14ac:dyDescent="0.25">
      <c r="F235" s="12"/>
      <c r="G235" s="12"/>
    </row>
    <row r="236" spans="6:7" s="3" customFormat="1" x14ac:dyDescent="0.25">
      <c r="F236" s="12"/>
      <c r="G236" s="12"/>
    </row>
    <row r="237" spans="6:7" s="3" customFormat="1" x14ac:dyDescent="0.25">
      <c r="F237" s="12"/>
      <c r="G237" s="12"/>
    </row>
    <row r="238" spans="6:7" s="3" customFormat="1" x14ac:dyDescent="0.25">
      <c r="F238" s="12"/>
      <c r="G238" s="12"/>
    </row>
    <row r="239" spans="6:7" s="3" customFormat="1" x14ac:dyDescent="0.25">
      <c r="F239" s="12"/>
      <c r="G239" s="12"/>
    </row>
    <row r="240" spans="6:7" s="3" customFormat="1" x14ac:dyDescent="0.25">
      <c r="F240" s="12"/>
      <c r="G240" s="12"/>
    </row>
    <row r="241" spans="6:7" s="3" customFormat="1" x14ac:dyDescent="0.25">
      <c r="F241" s="12"/>
      <c r="G241" s="12"/>
    </row>
    <row r="242" spans="6:7" s="3" customFormat="1" x14ac:dyDescent="0.25">
      <c r="F242" s="12"/>
      <c r="G242" s="12"/>
    </row>
    <row r="243" spans="6:7" s="3" customFormat="1" x14ac:dyDescent="0.25">
      <c r="F243" s="12"/>
      <c r="G243" s="12"/>
    </row>
    <row r="244" spans="6:7" s="3" customFormat="1" x14ac:dyDescent="0.25">
      <c r="F244" s="12"/>
      <c r="G244" s="12"/>
    </row>
    <row r="245" spans="6:7" s="3" customFormat="1" x14ac:dyDescent="0.25">
      <c r="F245" s="12"/>
      <c r="G245" s="12"/>
    </row>
    <row r="246" spans="6:7" s="3" customFormat="1" x14ac:dyDescent="0.25">
      <c r="F246" s="12"/>
      <c r="G246" s="12"/>
    </row>
    <row r="247" spans="6:7" s="3" customFormat="1" x14ac:dyDescent="0.25">
      <c r="F247" s="12"/>
      <c r="G247" s="12"/>
    </row>
    <row r="248" spans="6:7" s="3" customFormat="1" x14ac:dyDescent="0.25">
      <c r="F248" s="12"/>
      <c r="G248" s="12"/>
    </row>
    <row r="249" spans="6:7" s="3" customFormat="1" x14ac:dyDescent="0.25">
      <c r="F249" s="12"/>
      <c r="G249" s="12"/>
    </row>
    <row r="250" spans="6:7" s="3" customFormat="1" x14ac:dyDescent="0.25">
      <c r="F250" s="12"/>
      <c r="G250" s="12"/>
    </row>
    <row r="251" spans="6:7" s="3" customFormat="1" x14ac:dyDescent="0.25">
      <c r="F251" s="12"/>
      <c r="G251" s="12"/>
    </row>
    <row r="252" spans="6:7" s="3" customFormat="1" x14ac:dyDescent="0.25">
      <c r="F252" s="12"/>
      <c r="G252" s="12"/>
    </row>
    <row r="253" spans="6:7" s="3" customFormat="1" x14ac:dyDescent="0.25">
      <c r="F253" s="12"/>
      <c r="G253" s="12"/>
    </row>
    <row r="254" spans="6:7" s="3" customFormat="1" x14ac:dyDescent="0.25">
      <c r="F254" s="12"/>
      <c r="G254" s="12"/>
    </row>
    <row r="255" spans="6:7" s="3" customFormat="1" x14ac:dyDescent="0.25">
      <c r="F255" s="12"/>
      <c r="G255" s="12"/>
    </row>
    <row r="256" spans="6:7" s="3" customFormat="1" x14ac:dyDescent="0.25">
      <c r="F256" s="12"/>
      <c r="G256" s="12"/>
    </row>
    <row r="257" spans="6:7" s="3" customFormat="1" x14ac:dyDescent="0.25">
      <c r="F257" s="12"/>
      <c r="G257" s="12"/>
    </row>
    <row r="258" spans="6:7" s="3" customFormat="1" x14ac:dyDescent="0.25">
      <c r="F258" s="12"/>
      <c r="G258" s="12"/>
    </row>
    <row r="259" spans="6:7" s="3" customFormat="1" x14ac:dyDescent="0.25">
      <c r="F259" s="12"/>
      <c r="G259" s="12"/>
    </row>
    <row r="260" spans="6:7" s="3" customFormat="1" x14ac:dyDescent="0.25">
      <c r="F260" s="12"/>
      <c r="G260" s="12"/>
    </row>
    <row r="261" spans="6:7" s="3" customFormat="1" x14ac:dyDescent="0.25">
      <c r="F261" s="12"/>
      <c r="G261" s="12"/>
    </row>
    <row r="262" spans="6:7" s="3" customFormat="1" x14ac:dyDescent="0.25">
      <c r="F262" s="12"/>
      <c r="G262" s="12"/>
    </row>
    <row r="263" spans="6:7" s="3" customFormat="1" x14ac:dyDescent="0.25">
      <c r="F263" s="12"/>
      <c r="G263" s="12"/>
    </row>
    <row r="264" spans="6:7" s="3" customFormat="1" x14ac:dyDescent="0.25">
      <c r="F264" s="12"/>
      <c r="G264" s="12"/>
    </row>
    <row r="265" spans="6:7" s="3" customFormat="1" x14ac:dyDescent="0.25">
      <c r="F265" s="12"/>
      <c r="G265" s="12"/>
    </row>
    <row r="266" spans="6:7" s="3" customFormat="1" x14ac:dyDescent="0.25">
      <c r="F266" s="12"/>
      <c r="G266" s="12"/>
    </row>
    <row r="267" spans="6:7" s="3" customFormat="1" x14ac:dyDescent="0.25">
      <c r="F267" s="12"/>
      <c r="G267" s="12"/>
    </row>
    <row r="268" spans="6:7" s="3" customFormat="1" x14ac:dyDescent="0.25">
      <c r="F268" s="12"/>
      <c r="G268" s="12"/>
    </row>
    <row r="269" spans="6:7" s="3" customFormat="1" x14ac:dyDescent="0.25">
      <c r="F269" s="12"/>
      <c r="G269" s="12"/>
    </row>
    <row r="270" spans="6:7" s="3" customFormat="1" x14ac:dyDescent="0.25">
      <c r="F270" s="12"/>
      <c r="G270" s="12"/>
    </row>
    <row r="271" spans="6:7" s="3" customFormat="1" x14ac:dyDescent="0.25">
      <c r="F271" s="12"/>
      <c r="G271" s="12"/>
    </row>
    <row r="272" spans="6:7" s="3" customFormat="1" x14ac:dyDescent="0.25">
      <c r="F272" s="12"/>
      <c r="G272" s="12"/>
    </row>
    <row r="273" spans="6:7" s="3" customFormat="1" x14ac:dyDescent="0.25">
      <c r="F273" s="12"/>
      <c r="G273" s="12"/>
    </row>
    <row r="274" spans="6:7" s="3" customFormat="1" x14ac:dyDescent="0.25">
      <c r="F274" s="12"/>
      <c r="G274" s="12"/>
    </row>
    <row r="275" spans="6:7" s="3" customFormat="1" x14ac:dyDescent="0.25">
      <c r="F275" s="12"/>
      <c r="G275" s="12"/>
    </row>
    <row r="276" spans="6:7" s="3" customFormat="1" x14ac:dyDescent="0.25">
      <c r="F276" s="12"/>
      <c r="G276" s="12"/>
    </row>
    <row r="277" spans="6:7" s="3" customFormat="1" x14ac:dyDescent="0.25">
      <c r="F277" s="12"/>
      <c r="G277" s="12"/>
    </row>
    <row r="278" spans="6:7" s="3" customFormat="1" x14ac:dyDescent="0.25">
      <c r="F278" s="12"/>
      <c r="G278" s="12"/>
    </row>
    <row r="279" spans="6:7" s="3" customFormat="1" x14ac:dyDescent="0.25">
      <c r="F279" s="12"/>
      <c r="G279" s="12"/>
    </row>
    <row r="280" spans="6:7" s="3" customFormat="1" x14ac:dyDescent="0.25">
      <c r="F280" s="12"/>
      <c r="G280" s="12"/>
    </row>
    <row r="281" spans="6:7" s="3" customFormat="1" x14ac:dyDescent="0.25">
      <c r="F281" s="12"/>
      <c r="G281" s="12"/>
    </row>
    <row r="282" spans="6:7" s="3" customFormat="1" x14ac:dyDescent="0.25">
      <c r="F282" s="12"/>
      <c r="G282" s="12"/>
    </row>
    <row r="283" spans="6:7" s="3" customFormat="1" x14ac:dyDescent="0.25">
      <c r="F283" s="12"/>
      <c r="G283" s="12"/>
    </row>
    <row r="284" spans="6:7" s="3" customFormat="1" x14ac:dyDescent="0.25">
      <c r="F284" s="12"/>
      <c r="G284" s="12"/>
    </row>
    <row r="285" spans="6:7" s="3" customFormat="1" x14ac:dyDescent="0.25">
      <c r="F285" s="12"/>
      <c r="G285" s="12"/>
    </row>
    <row r="286" spans="6:7" s="3" customFormat="1" x14ac:dyDescent="0.25">
      <c r="F286" s="12"/>
      <c r="G286" s="12"/>
    </row>
    <row r="287" spans="6:7" s="3" customFormat="1" x14ac:dyDescent="0.25">
      <c r="F287" s="12"/>
      <c r="G287" s="12"/>
    </row>
    <row r="288" spans="6:7" s="3" customFormat="1" x14ac:dyDescent="0.25">
      <c r="F288" s="12"/>
      <c r="G288" s="12"/>
    </row>
    <row r="289" spans="1:13" s="3" customFormat="1" x14ac:dyDescent="0.25">
      <c r="F289" s="12"/>
      <c r="G289" s="12"/>
    </row>
    <row r="290" spans="1:13" s="3" customFormat="1" x14ac:dyDescent="0.25">
      <c r="F290" s="12"/>
      <c r="G290" s="12"/>
    </row>
    <row r="291" spans="1:13" s="3" customFormat="1" x14ac:dyDescent="0.25">
      <c r="F291" s="12"/>
      <c r="G291" s="12"/>
    </row>
    <row r="292" spans="1:13" s="3" customFormat="1" x14ac:dyDescent="0.25">
      <c r="F292" s="12"/>
      <c r="G292" s="12"/>
    </row>
    <row r="293" spans="1:13" s="3" customFormat="1" x14ac:dyDescent="0.25">
      <c r="F293" s="12"/>
      <c r="G293" s="12"/>
    </row>
    <row r="294" spans="1:13" s="3" customFormat="1" x14ac:dyDescent="0.25">
      <c r="F294" s="12"/>
      <c r="G294" s="12"/>
    </row>
    <row r="295" spans="1:13" s="3" customFormat="1" x14ac:dyDescent="0.25">
      <c r="F295" s="12"/>
      <c r="G295" s="12"/>
    </row>
    <row r="296" spans="1:13" s="3" customFormat="1" x14ac:dyDescent="0.25">
      <c r="A296" s="2"/>
      <c r="B296" s="2"/>
      <c r="C296" s="2"/>
      <c r="D296" s="2"/>
      <c r="E296" s="2"/>
      <c r="F296" s="13"/>
      <c r="G296" s="13"/>
      <c r="H296" s="2"/>
      <c r="I296" s="2"/>
      <c r="J296" s="2"/>
      <c r="K296" s="2"/>
      <c r="L296" s="2"/>
      <c r="M296" s="2"/>
    </row>
    <row r="297" spans="1:13" s="3" customFormat="1" x14ac:dyDescent="0.25">
      <c r="A297" s="2"/>
      <c r="B297" s="2"/>
      <c r="C297" s="2"/>
      <c r="D297" s="2"/>
      <c r="E297" s="2"/>
      <c r="F297" s="13"/>
      <c r="G297" s="13"/>
      <c r="H297" s="2"/>
      <c r="I297" s="2"/>
      <c r="J297" s="2"/>
      <c r="K297" s="2"/>
      <c r="L297" s="2"/>
      <c r="M297" s="2"/>
    </row>
    <row r="298" spans="1:13" s="3" customFormat="1" x14ac:dyDescent="0.25">
      <c r="A298" s="2"/>
      <c r="B298" s="2"/>
      <c r="C298" s="2"/>
      <c r="D298" s="2"/>
      <c r="E298" s="2"/>
      <c r="F298" s="13"/>
      <c r="G298" s="13"/>
      <c r="H298" s="2"/>
      <c r="I298" s="2"/>
      <c r="J298" s="2"/>
      <c r="K298" s="2"/>
      <c r="L298" s="2"/>
      <c r="M298" s="2"/>
    </row>
    <row r="299" spans="1:13" s="3" customFormat="1" x14ac:dyDescent="0.25">
      <c r="A299" s="2"/>
      <c r="B299" s="2"/>
      <c r="C299" s="2"/>
      <c r="D299" s="2"/>
      <c r="E299" s="2"/>
      <c r="F299" s="13"/>
      <c r="G299" s="13"/>
      <c r="H299" s="2"/>
      <c r="I299" s="2"/>
      <c r="J299" s="2"/>
      <c r="K299" s="2"/>
      <c r="L299" s="2"/>
      <c r="M299" s="2"/>
    </row>
    <row r="300" spans="1:13" s="3" customFormat="1" x14ac:dyDescent="0.25">
      <c r="A300" s="2"/>
      <c r="B300" s="2"/>
      <c r="C300" s="2"/>
      <c r="D300" s="2"/>
      <c r="E300" s="2"/>
      <c r="F300" s="13"/>
      <c r="G300" s="13"/>
      <c r="H300" s="2"/>
      <c r="I300" s="2"/>
      <c r="J300" s="2"/>
      <c r="K300" s="2"/>
      <c r="L300" s="2"/>
      <c r="M300" s="2"/>
    </row>
    <row r="301" spans="1:13" s="3" customFormat="1" x14ac:dyDescent="0.25">
      <c r="A301" s="2"/>
      <c r="B301" s="2"/>
      <c r="C301" s="2"/>
      <c r="D301" s="2"/>
      <c r="E301" s="2"/>
      <c r="F301" s="13"/>
      <c r="G301" s="13"/>
      <c r="H301" s="2"/>
      <c r="I301" s="2"/>
      <c r="J301" s="2"/>
      <c r="K301" s="2"/>
      <c r="L301" s="2"/>
      <c r="M301" s="2"/>
    </row>
    <row r="302" spans="1:13" s="3" customFormat="1" x14ac:dyDescent="0.25">
      <c r="A302" s="2"/>
      <c r="B302" s="2"/>
      <c r="C302" s="2"/>
      <c r="D302" s="2"/>
      <c r="E302" s="2"/>
      <c r="F302" s="13"/>
      <c r="G302" s="13"/>
      <c r="H302" s="2"/>
      <c r="I302" s="2"/>
      <c r="J302" s="2"/>
      <c r="K302" s="2"/>
      <c r="L302" s="2"/>
      <c r="M302" s="2"/>
    </row>
    <row r="303" spans="1:13" s="3" customFormat="1" x14ac:dyDescent="0.25">
      <c r="A303" s="2"/>
      <c r="B303" s="2"/>
      <c r="C303" s="2"/>
      <c r="D303" s="2"/>
      <c r="E303" s="2"/>
      <c r="F303" s="13"/>
      <c r="G303" s="13"/>
      <c r="H303" s="2"/>
      <c r="I303" s="2"/>
      <c r="J303" s="2"/>
      <c r="K303" s="2"/>
      <c r="L303" s="2"/>
      <c r="M303" s="2"/>
    </row>
    <row r="304" spans="1:13" s="3" customFormat="1" x14ac:dyDescent="0.25">
      <c r="A304" s="2"/>
      <c r="B304" s="2"/>
      <c r="C304" s="2"/>
      <c r="D304" s="2"/>
      <c r="E304" s="2"/>
      <c r="F304" s="13"/>
      <c r="G304" s="13"/>
      <c r="H304" s="2"/>
      <c r="I304" s="2"/>
      <c r="J304" s="2"/>
      <c r="K304" s="2"/>
      <c r="L304" s="2"/>
      <c r="M304" s="2"/>
    </row>
    <row r="305" spans="1:13" s="3" customFormat="1" x14ac:dyDescent="0.25">
      <c r="A305" s="2"/>
      <c r="B305" s="2"/>
      <c r="C305" s="2"/>
      <c r="D305" s="2"/>
      <c r="E305" s="2"/>
      <c r="F305" s="13"/>
      <c r="G305" s="13"/>
      <c r="H305" s="2"/>
      <c r="I305" s="2"/>
      <c r="J305" s="2"/>
      <c r="K305" s="2"/>
      <c r="L305" s="2"/>
      <c r="M305" s="2"/>
    </row>
    <row r="306" spans="1:13" s="3" customFormat="1" x14ac:dyDescent="0.25">
      <c r="A306" s="2"/>
      <c r="B306" s="2"/>
      <c r="C306" s="2"/>
      <c r="D306" s="2"/>
      <c r="E306" s="2"/>
      <c r="F306" s="13"/>
      <c r="G306" s="13"/>
      <c r="H306" s="2"/>
      <c r="I306" s="2"/>
      <c r="J306" s="2"/>
      <c r="K306" s="2"/>
      <c r="L306" s="2"/>
      <c r="M306" s="2"/>
    </row>
    <row r="307" spans="1:13" s="3" customFormat="1" x14ac:dyDescent="0.25">
      <c r="A307" s="2"/>
      <c r="B307" s="2"/>
      <c r="C307" s="2"/>
      <c r="D307" s="2"/>
      <c r="E307" s="2"/>
      <c r="F307" s="13"/>
      <c r="G307" s="13"/>
      <c r="H307" s="2"/>
      <c r="I307" s="2"/>
      <c r="J307" s="2"/>
      <c r="K307" s="2"/>
      <c r="L307" s="2"/>
      <c r="M307" s="2"/>
    </row>
    <row r="308" spans="1:13" s="3" customFormat="1" x14ac:dyDescent="0.25">
      <c r="A308" s="2"/>
      <c r="B308" s="2"/>
      <c r="C308" s="2"/>
      <c r="D308" s="2"/>
      <c r="E308" s="2"/>
      <c r="F308" s="13"/>
      <c r="G308" s="13"/>
      <c r="H308" s="2"/>
      <c r="I308" s="2"/>
      <c r="J308" s="2"/>
      <c r="K308" s="2"/>
      <c r="L308" s="2"/>
      <c r="M308" s="2"/>
    </row>
    <row r="309" spans="1:13" s="3" customFormat="1" x14ac:dyDescent="0.25">
      <c r="A309" s="2"/>
      <c r="B309" s="2"/>
      <c r="C309" s="2"/>
      <c r="D309" s="2"/>
      <c r="E309" s="2"/>
      <c r="F309" s="13"/>
      <c r="G309" s="13"/>
      <c r="H309" s="2"/>
      <c r="I309" s="2"/>
      <c r="J309" s="2"/>
      <c r="K309" s="2"/>
      <c r="L309" s="2"/>
      <c r="M309" s="2"/>
    </row>
    <row r="310" spans="1:13" s="3" customFormat="1" x14ac:dyDescent="0.25">
      <c r="A310" s="2"/>
      <c r="B310" s="2"/>
      <c r="C310" s="2"/>
      <c r="D310" s="2"/>
      <c r="E310" s="2"/>
      <c r="F310" s="13"/>
      <c r="G310" s="13"/>
      <c r="H310" s="2"/>
      <c r="I310" s="2"/>
      <c r="J310" s="2"/>
      <c r="K310" s="2"/>
      <c r="L310" s="2"/>
      <c r="M310" s="2"/>
    </row>
    <row r="311" spans="1:13" s="3" customFormat="1" x14ac:dyDescent="0.25">
      <c r="A311" s="2"/>
      <c r="B311" s="2"/>
      <c r="C311" s="2"/>
      <c r="D311" s="2"/>
      <c r="E311" s="2"/>
      <c r="F311" s="13"/>
      <c r="G311" s="13"/>
      <c r="H311" s="2"/>
      <c r="I311" s="2"/>
      <c r="J311" s="2"/>
      <c r="K311" s="2"/>
      <c r="L311" s="2"/>
      <c r="M311" s="2"/>
    </row>
    <row r="312" spans="1:13" s="3" customFormat="1" x14ac:dyDescent="0.25">
      <c r="A312" s="2"/>
      <c r="B312" s="2"/>
      <c r="C312" s="2"/>
      <c r="D312" s="2"/>
      <c r="E312" s="2"/>
      <c r="F312" s="13"/>
      <c r="G312" s="13"/>
      <c r="H312" s="2"/>
      <c r="I312" s="2"/>
      <c r="J312" s="2"/>
      <c r="K312" s="2"/>
      <c r="L312" s="2"/>
      <c r="M312" s="2"/>
    </row>
    <row r="313" spans="1:13" s="3" customFormat="1" x14ac:dyDescent="0.25">
      <c r="A313" s="2"/>
      <c r="B313" s="2"/>
      <c r="C313" s="2"/>
      <c r="D313" s="2"/>
      <c r="E313" s="2"/>
      <c r="F313" s="13"/>
      <c r="G313" s="13"/>
      <c r="H313" s="2"/>
      <c r="I313" s="2"/>
      <c r="J313" s="2"/>
      <c r="K313" s="2"/>
      <c r="L313" s="2"/>
      <c r="M313" s="2"/>
    </row>
    <row r="314" spans="1:13" s="3" customFormat="1" x14ac:dyDescent="0.25">
      <c r="A314" s="2"/>
      <c r="B314" s="2"/>
      <c r="C314" s="2"/>
      <c r="D314" s="2"/>
      <c r="E314" s="2"/>
      <c r="F314" s="13"/>
      <c r="G314" s="13"/>
      <c r="H314" s="2"/>
      <c r="I314" s="2"/>
      <c r="J314" s="2"/>
      <c r="K314" s="2"/>
      <c r="L314" s="2"/>
      <c r="M314" s="2"/>
    </row>
    <row r="315" spans="1:13" s="3" customFormat="1" x14ac:dyDescent="0.25">
      <c r="A315" s="2"/>
      <c r="B315" s="2"/>
      <c r="C315" s="2"/>
      <c r="D315" s="2"/>
      <c r="E315" s="2"/>
      <c r="F315" s="13"/>
      <c r="G315" s="13"/>
      <c r="H315" s="2"/>
      <c r="I315" s="2"/>
      <c r="J315" s="2"/>
      <c r="K315" s="2"/>
      <c r="L315" s="2"/>
      <c r="M315" s="2"/>
    </row>
    <row r="316" spans="1:13" s="3" customFormat="1" x14ac:dyDescent="0.25">
      <c r="A316" s="2"/>
      <c r="B316" s="2"/>
      <c r="C316" s="2"/>
      <c r="D316" s="2"/>
      <c r="E316" s="2"/>
      <c r="F316" s="13"/>
      <c r="G316" s="13"/>
      <c r="H316" s="2"/>
      <c r="I316" s="2"/>
      <c r="J316" s="2"/>
      <c r="K316" s="2"/>
      <c r="L316" s="2"/>
      <c r="M316" s="2"/>
    </row>
    <row r="317" spans="1:13" s="3" customFormat="1" x14ac:dyDescent="0.25">
      <c r="A317" s="2"/>
      <c r="B317" s="2"/>
      <c r="C317" s="2"/>
      <c r="D317" s="2"/>
      <c r="E317" s="2"/>
      <c r="F317" s="13"/>
      <c r="G317" s="13"/>
      <c r="H317" s="2"/>
      <c r="I317" s="2"/>
      <c r="J317" s="2"/>
      <c r="K317" s="2"/>
      <c r="L317" s="2"/>
      <c r="M317" s="2"/>
    </row>
    <row r="318" spans="1:13" s="3" customFormat="1" x14ac:dyDescent="0.25">
      <c r="A318" s="2"/>
      <c r="B318" s="2"/>
      <c r="C318" s="2"/>
      <c r="D318" s="2"/>
      <c r="E318" s="2"/>
      <c r="F318" s="13"/>
      <c r="G318" s="13"/>
      <c r="H318" s="2"/>
      <c r="I318" s="2"/>
      <c r="J318" s="2"/>
      <c r="K318" s="2"/>
      <c r="L318" s="2"/>
      <c r="M318" s="2"/>
    </row>
    <row r="319" spans="1:13" s="3" customFormat="1" x14ac:dyDescent="0.25">
      <c r="A319" s="2"/>
      <c r="B319" s="2"/>
      <c r="C319" s="2"/>
      <c r="D319" s="2"/>
      <c r="E319" s="2"/>
      <c r="F319" s="13"/>
      <c r="G319" s="13"/>
      <c r="H319" s="2"/>
      <c r="I319" s="2"/>
      <c r="J319" s="2"/>
      <c r="K319" s="2"/>
      <c r="L319" s="2"/>
      <c r="M319" s="2"/>
    </row>
    <row r="320" spans="1:13" s="3" customFormat="1" x14ac:dyDescent="0.25">
      <c r="A320" s="2"/>
      <c r="B320" s="2"/>
      <c r="C320" s="2"/>
      <c r="D320" s="2"/>
      <c r="E320" s="2"/>
      <c r="F320" s="13"/>
      <c r="G320" s="13"/>
      <c r="H320" s="2"/>
      <c r="I320" s="2"/>
      <c r="J320" s="2"/>
      <c r="K320" s="2"/>
      <c r="L320" s="2"/>
      <c r="M320" s="2"/>
    </row>
    <row r="321" spans="1:13" s="3" customFormat="1" x14ac:dyDescent="0.25">
      <c r="A321" s="2"/>
      <c r="B321" s="2"/>
      <c r="C321" s="2"/>
      <c r="D321" s="2"/>
      <c r="E321" s="2"/>
      <c r="F321" s="13"/>
      <c r="G321" s="13"/>
      <c r="H321" s="2"/>
      <c r="I321" s="2"/>
      <c r="J321" s="2"/>
      <c r="K321" s="2"/>
      <c r="L321" s="2"/>
      <c r="M321" s="2"/>
    </row>
    <row r="322" spans="1:13" s="3" customFormat="1" x14ac:dyDescent="0.25">
      <c r="A322" s="2"/>
      <c r="B322" s="2"/>
      <c r="C322" s="2"/>
      <c r="D322" s="2"/>
      <c r="E322" s="2"/>
      <c r="F322" s="13"/>
      <c r="G322" s="13"/>
      <c r="H322" s="2"/>
      <c r="I322" s="2"/>
      <c r="J322" s="2"/>
      <c r="K322" s="2"/>
      <c r="L322" s="2"/>
      <c r="M322" s="2"/>
    </row>
    <row r="323" spans="1:13" s="3" customFormat="1" x14ac:dyDescent="0.25">
      <c r="A323" s="2"/>
      <c r="B323" s="2"/>
      <c r="C323" s="2"/>
      <c r="D323" s="2"/>
      <c r="E323" s="2"/>
      <c r="F323" s="13"/>
      <c r="G323" s="13"/>
      <c r="H323" s="2"/>
      <c r="I323" s="2"/>
      <c r="J323" s="2"/>
      <c r="K323" s="2"/>
      <c r="L323" s="2"/>
      <c r="M323" s="2"/>
    </row>
    <row r="324" spans="1:13" s="3" customFormat="1" x14ac:dyDescent="0.25">
      <c r="A324" s="2"/>
      <c r="B324" s="2"/>
      <c r="C324" s="2"/>
      <c r="D324" s="2"/>
      <c r="E324" s="2"/>
      <c r="F324" s="13"/>
      <c r="G324" s="13"/>
      <c r="H324" s="2"/>
      <c r="I324" s="2"/>
      <c r="J324" s="2"/>
      <c r="K324" s="2"/>
      <c r="L324" s="2"/>
      <c r="M324" s="2"/>
    </row>
    <row r="325" spans="1:13" s="3" customFormat="1" x14ac:dyDescent="0.25">
      <c r="A325" s="2"/>
      <c r="B325" s="2"/>
      <c r="C325" s="2"/>
      <c r="D325" s="2"/>
      <c r="E325" s="2"/>
      <c r="F325" s="13"/>
      <c r="G325" s="13"/>
      <c r="H325" s="2"/>
      <c r="I325" s="2"/>
      <c r="J325" s="2"/>
      <c r="K325" s="2"/>
      <c r="L325" s="2"/>
      <c r="M325" s="2"/>
    </row>
    <row r="326" spans="1:13" s="3" customFormat="1" x14ac:dyDescent="0.25">
      <c r="A326" s="2"/>
      <c r="B326" s="2"/>
      <c r="C326" s="2"/>
      <c r="D326" s="2"/>
      <c r="E326" s="2"/>
      <c r="F326" s="13"/>
      <c r="G326" s="13"/>
      <c r="H326" s="2"/>
      <c r="I326" s="2"/>
      <c r="J326" s="2"/>
      <c r="K326" s="2"/>
      <c r="L326" s="2"/>
      <c r="M326" s="2"/>
    </row>
    <row r="327" spans="1:13" s="3" customFormat="1" x14ac:dyDescent="0.25">
      <c r="A327" s="2"/>
      <c r="B327" s="2"/>
      <c r="C327" s="2"/>
      <c r="D327" s="2"/>
      <c r="E327" s="2"/>
      <c r="F327" s="13"/>
      <c r="G327" s="13"/>
      <c r="H327" s="2"/>
      <c r="I327" s="2"/>
      <c r="J327" s="2"/>
      <c r="K327" s="2"/>
      <c r="L327" s="2"/>
      <c r="M327" s="2"/>
    </row>
    <row r="328" spans="1:13" s="3" customFormat="1" x14ac:dyDescent="0.25">
      <c r="A328" s="2"/>
      <c r="B328" s="2"/>
      <c r="C328" s="2"/>
      <c r="D328" s="2"/>
      <c r="E328" s="2"/>
      <c r="F328" s="13"/>
      <c r="G328" s="13"/>
      <c r="H328" s="2"/>
      <c r="I328" s="2"/>
      <c r="J328" s="2"/>
      <c r="K328" s="2"/>
      <c r="L328" s="2"/>
      <c r="M328" s="2"/>
    </row>
    <row r="329" spans="1:13" s="3" customFormat="1" x14ac:dyDescent="0.25">
      <c r="A329" s="2"/>
      <c r="B329" s="2"/>
      <c r="C329" s="2"/>
      <c r="D329" s="2"/>
      <c r="E329" s="2"/>
      <c r="F329" s="13"/>
      <c r="G329" s="13"/>
      <c r="H329" s="2"/>
      <c r="I329" s="2"/>
      <c r="J329" s="2"/>
      <c r="K329" s="2"/>
      <c r="L329" s="2"/>
      <c r="M329" s="2"/>
    </row>
    <row r="330" spans="1:13" s="3" customFormat="1" x14ac:dyDescent="0.25">
      <c r="A330" s="2"/>
      <c r="B330" s="2"/>
      <c r="C330" s="2"/>
      <c r="D330" s="2"/>
      <c r="E330" s="2"/>
      <c r="F330" s="13"/>
      <c r="G330" s="13"/>
      <c r="H330" s="2"/>
      <c r="I330" s="2"/>
      <c r="J330" s="2"/>
      <c r="K330" s="2"/>
      <c r="L330" s="2"/>
      <c r="M330" s="2"/>
    </row>
    <row r="331" spans="1:13" s="3" customFormat="1" x14ac:dyDescent="0.25">
      <c r="A331" s="2"/>
      <c r="B331" s="2"/>
      <c r="C331" s="2"/>
      <c r="D331" s="2"/>
      <c r="E331" s="2"/>
      <c r="F331" s="13"/>
      <c r="G331" s="13"/>
      <c r="H331" s="2"/>
      <c r="I331" s="2"/>
      <c r="J331" s="2"/>
      <c r="K331" s="2"/>
      <c r="L331" s="2"/>
      <c r="M331" s="2"/>
    </row>
    <row r="332" spans="1:13" s="3" customFormat="1" x14ac:dyDescent="0.25">
      <c r="A332" s="2"/>
      <c r="B332" s="2"/>
      <c r="C332" s="2"/>
      <c r="D332" s="2"/>
      <c r="E332" s="2"/>
      <c r="F332" s="13"/>
      <c r="G332" s="13"/>
      <c r="H332" s="2"/>
      <c r="I332" s="2"/>
      <c r="J332" s="2"/>
      <c r="K332" s="2"/>
      <c r="L332" s="2"/>
      <c r="M332" s="2"/>
    </row>
    <row r="333" spans="1:13" s="3" customFormat="1" x14ac:dyDescent="0.25">
      <c r="A333" s="2"/>
      <c r="B333" s="2"/>
      <c r="C333" s="2"/>
      <c r="D333" s="2"/>
      <c r="E333" s="2"/>
      <c r="F333" s="13"/>
      <c r="G333" s="13"/>
      <c r="H333" s="2"/>
      <c r="I333" s="2"/>
      <c r="J333" s="2"/>
      <c r="K333" s="2"/>
      <c r="L333" s="2"/>
      <c r="M333" s="2"/>
    </row>
    <row r="334" spans="1:13" s="3" customFormat="1" x14ac:dyDescent="0.25">
      <c r="A334" s="2"/>
      <c r="B334" s="2"/>
      <c r="C334" s="2"/>
      <c r="D334" s="2"/>
      <c r="E334" s="2"/>
      <c r="F334" s="13"/>
      <c r="G334" s="13"/>
      <c r="H334" s="2"/>
      <c r="I334" s="2"/>
      <c r="J334" s="2"/>
      <c r="K334" s="2"/>
      <c r="L334" s="2"/>
      <c r="M334" s="2"/>
    </row>
    <row r="335" spans="1:13" s="3" customFormat="1" x14ac:dyDescent="0.25">
      <c r="A335" s="2"/>
      <c r="B335" s="2"/>
      <c r="C335" s="2"/>
      <c r="D335" s="2"/>
      <c r="E335" s="2"/>
      <c r="F335" s="13"/>
      <c r="G335" s="13"/>
      <c r="H335" s="2"/>
      <c r="I335" s="2"/>
      <c r="J335" s="2"/>
      <c r="K335" s="2"/>
      <c r="L335" s="2"/>
      <c r="M335" s="2"/>
    </row>
    <row r="336" spans="1:13" s="3" customFormat="1" x14ac:dyDescent="0.25">
      <c r="A336" s="2"/>
      <c r="B336" s="2"/>
      <c r="C336" s="2"/>
      <c r="D336" s="2"/>
      <c r="E336" s="2"/>
      <c r="F336" s="13"/>
      <c r="G336" s="13"/>
      <c r="H336" s="2"/>
      <c r="I336" s="2"/>
      <c r="J336" s="2"/>
      <c r="K336" s="2"/>
      <c r="L336" s="2"/>
      <c r="M336" s="2"/>
    </row>
    <row r="337" spans="1:13" s="3" customFormat="1" x14ac:dyDescent="0.25">
      <c r="A337" s="2"/>
      <c r="B337" s="2"/>
      <c r="C337" s="2"/>
      <c r="D337" s="2"/>
      <c r="E337" s="2"/>
      <c r="F337" s="13"/>
      <c r="G337" s="13"/>
      <c r="H337" s="2"/>
      <c r="I337" s="2"/>
      <c r="J337" s="2"/>
      <c r="K337" s="2"/>
      <c r="L337" s="2"/>
      <c r="M337" s="2"/>
    </row>
    <row r="338" spans="1:13" s="3" customFormat="1" x14ac:dyDescent="0.25">
      <c r="A338" s="2"/>
      <c r="B338" s="2"/>
      <c r="C338" s="2"/>
      <c r="D338" s="2"/>
      <c r="E338" s="2"/>
      <c r="F338" s="13"/>
      <c r="G338" s="13"/>
      <c r="H338" s="2"/>
      <c r="I338" s="2"/>
      <c r="J338" s="2"/>
      <c r="K338" s="2"/>
      <c r="L338" s="2"/>
      <c r="M338" s="2"/>
    </row>
    <row r="339" spans="1:13" s="3" customFormat="1" x14ac:dyDescent="0.25">
      <c r="A339" s="2"/>
      <c r="B339" s="2"/>
      <c r="C339" s="2"/>
      <c r="D339" s="2"/>
      <c r="E339" s="2"/>
      <c r="F339" s="13"/>
      <c r="G339" s="13"/>
      <c r="H339" s="2"/>
      <c r="I339" s="2"/>
      <c r="J339" s="2"/>
      <c r="K339" s="2"/>
      <c r="L339" s="2"/>
      <c r="M339" s="2"/>
    </row>
    <row r="340" spans="1:13" s="3" customFormat="1" x14ac:dyDescent="0.25">
      <c r="A340" s="2"/>
      <c r="B340" s="2"/>
      <c r="C340" s="2"/>
      <c r="D340" s="2"/>
      <c r="E340" s="2"/>
      <c r="F340" s="13"/>
      <c r="G340" s="13"/>
      <c r="H340" s="2"/>
      <c r="I340" s="2"/>
      <c r="J340" s="2"/>
      <c r="K340" s="2"/>
      <c r="L340" s="2"/>
      <c r="M340" s="2"/>
    </row>
    <row r="341" spans="1:13" s="3" customFormat="1" x14ac:dyDescent="0.25">
      <c r="A341" s="2"/>
      <c r="B341" s="2"/>
      <c r="C341" s="2"/>
      <c r="D341" s="2"/>
      <c r="E341" s="2"/>
      <c r="F341" s="13"/>
      <c r="G341" s="13"/>
      <c r="H341" s="2"/>
      <c r="I341" s="2"/>
      <c r="J341" s="2"/>
      <c r="K341" s="2"/>
      <c r="L341" s="2"/>
      <c r="M341" s="2"/>
    </row>
    <row r="342" spans="1:13" s="3" customFormat="1" x14ac:dyDescent="0.25">
      <c r="A342" s="2"/>
      <c r="B342" s="2"/>
      <c r="C342" s="2"/>
      <c r="D342" s="2"/>
      <c r="E342" s="2"/>
      <c r="F342" s="13"/>
      <c r="G342" s="13"/>
      <c r="H342" s="2"/>
      <c r="I342" s="2"/>
      <c r="J342" s="2"/>
      <c r="K342" s="2"/>
      <c r="L342" s="2"/>
      <c r="M342" s="2"/>
    </row>
    <row r="343" spans="1:13" s="3" customFormat="1" x14ac:dyDescent="0.25">
      <c r="A343" s="2"/>
      <c r="B343" s="2"/>
      <c r="C343" s="2"/>
      <c r="D343" s="2"/>
      <c r="E343" s="2"/>
      <c r="F343" s="13"/>
      <c r="G343" s="13"/>
      <c r="H343" s="2"/>
      <c r="I343" s="2"/>
      <c r="J343" s="2"/>
      <c r="K343" s="2"/>
      <c r="L343" s="2"/>
      <c r="M343" s="2"/>
    </row>
    <row r="344" spans="1:13" s="3" customFormat="1" x14ac:dyDescent="0.25">
      <c r="A344" s="2"/>
      <c r="B344" s="2"/>
      <c r="C344" s="2"/>
      <c r="D344" s="2"/>
      <c r="E344" s="2"/>
      <c r="F344" s="13"/>
      <c r="G344" s="13"/>
      <c r="H344" s="2"/>
      <c r="I344" s="2"/>
      <c r="J344" s="2"/>
      <c r="K344" s="2"/>
      <c r="L344" s="2"/>
      <c r="M344" s="2"/>
    </row>
    <row r="345" spans="1:13" s="3" customFormat="1" x14ac:dyDescent="0.25">
      <c r="A345" s="2"/>
      <c r="B345" s="2"/>
      <c r="C345" s="2"/>
      <c r="D345" s="2"/>
      <c r="E345" s="2"/>
      <c r="F345" s="13"/>
      <c r="G345" s="13"/>
      <c r="H345" s="2"/>
      <c r="I345" s="2"/>
      <c r="J345" s="2"/>
      <c r="K345" s="2"/>
      <c r="L345" s="2"/>
      <c r="M345" s="2"/>
    </row>
    <row r="346" spans="1:13" s="3" customFormat="1" x14ac:dyDescent="0.25">
      <c r="A346" s="2"/>
      <c r="B346" s="2"/>
      <c r="C346" s="2"/>
      <c r="D346" s="2"/>
      <c r="E346" s="2"/>
      <c r="F346" s="13"/>
      <c r="G346" s="13"/>
      <c r="H346" s="2"/>
      <c r="I346" s="2"/>
      <c r="J346" s="2"/>
      <c r="K346" s="2"/>
      <c r="L346" s="2"/>
      <c r="M346" s="2"/>
    </row>
    <row r="347" spans="1:13" s="3" customFormat="1" x14ac:dyDescent="0.25">
      <c r="A347" s="2"/>
      <c r="B347" s="2"/>
      <c r="C347" s="2"/>
      <c r="D347" s="2"/>
      <c r="E347" s="2"/>
      <c r="F347" s="13"/>
      <c r="G347" s="13"/>
      <c r="H347" s="2"/>
      <c r="I347" s="2"/>
      <c r="J347" s="2"/>
      <c r="K347" s="2"/>
      <c r="L347" s="2"/>
      <c r="M347" s="2"/>
    </row>
    <row r="348" spans="1:13" s="3" customFormat="1" x14ac:dyDescent="0.25">
      <c r="A348" s="2"/>
      <c r="B348" s="2"/>
      <c r="C348" s="2"/>
      <c r="D348" s="2"/>
      <c r="E348" s="2"/>
      <c r="F348" s="13"/>
      <c r="G348" s="13"/>
      <c r="H348" s="2"/>
      <c r="I348" s="2"/>
      <c r="J348" s="2"/>
      <c r="K348" s="2"/>
      <c r="L348" s="2"/>
      <c r="M348" s="2"/>
    </row>
    <row r="349" spans="1:13" s="3" customFormat="1" x14ac:dyDescent="0.25">
      <c r="A349" s="2"/>
      <c r="B349" s="2"/>
      <c r="C349" s="2"/>
      <c r="D349" s="2"/>
      <c r="E349" s="2"/>
      <c r="F349" s="13"/>
      <c r="G349" s="13"/>
      <c r="H349" s="2"/>
      <c r="I349" s="2"/>
      <c r="J349" s="2"/>
      <c r="K349" s="2"/>
      <c r="L349" s="2"/>
      <c r="M349" s="2"/>
    </row>
    <row r="350" spans="1:13" s="3" customFormat="1" x14ac:dyDescent="0.25">
      <c r="A350" s="2"/>
      <c r="B350" s="2"/>
      <c r="C350" s="2"/>
      <c r="D350" s="2"/>
      <c r="E350" s="2"/>
      <c r="F350" s="13"/>
      <c r="G350" s="13"/>
      <c r="H350" s="2"/>
      <c r="I350" s="2"/>
      <c r="J350" s="2"/>
      <c r="K350" s="2"/>
      <c r="L350" s="2"/>
      <c r="M350" s="2"/>
    </row>
    <row r="351" spans="1:13" s="3" customFormat="1" x14ac:dyDescent="0.25">
      <c r="A351" s="2"/>
      <c r="B351" s="2"/>
      <c r="C351" s="2"/>
      <c r="D351" s="2"/>
      <c r="E351" s="2"/>
      <c r="F351" s="13"/>
      <c r="G351" s="13"/>
      <c r="H351" s="2"/>
      <c r="I351" s="2"/>
      <c r="J351" s="2"/>
      <c r="K351" s="2"/>
      <c r="L351" s="2"/>
      <c r="M351" s="2"/>
    </row>
    <row r="352" spans="1:13" s="3" customFormat="1" x14ac:dyDescent="0.25">
      <c r="A352" s="2"/>
      <c r="B352" s="2"/>
      <c r="C352" s="2"/>
      <c r="D352" s="2"/>
      <c r="E352" s="2"/>
      <c r="F352" s="13"/>
      <c r="G352" s="13"/>
      <c r="H352" s="2"/>
      <c r="I352" s="2"/>
      <c r="J352" s="2"/>
      <c r="K352" s="2"/>
      <c r="L352" s="2"/>
      <c r="M352" s="2"/>
    </row>
    <row r="353" spans="1:13" s="3" customFormat="1" x14ac:dyDescent="0.25">
      <c r="A353" s="2"/>
      <c r="B353" s="2"/>
      <c r="C353" s="2"/>
      <c r="D353" s="2"/>
      <c r="E353" s="2"/>
      <c r="F353" s="13"/>
      <c r="G353" s="13"/>
      <c r="H353" s="2"/>
      <c r="I353" s="2"/>
      <c r="J353" s="2"/>
      <c r="K353" s="2"/>
      <c r="L353" s="2"/>
      <c r="M353" s="2"/>
    </row>
    <row r="354" spans="1:13" s="3" customFormat="1" x14ac:dyDescent="0.25">
      <c r="A354" s="2"/>
      <c r="B354" s="2"/>
      <c r="C354" s="2"/>
      <c r="D354" s="2"/>
      <c r="E354" s="2"/>
      <c r="F354" s="13"/>
      <c r="G354" s="13"/>
      <c r="H354" s="2"/>
      <c r="I354" s="2"/>
      <c r="J354" s="2"/>
      <c r="K354" s="2"/>
      <c r="L354" s="2"/>
      <c r="M354" s="2"/>
    </row>
    <row r="355" spans="1:13" s="3" customFormat="1" x14ac:dyDescent="0.25">
      <c r="A355" s="2"/>
      <c r="B355" s="2"/>
      <c r="C355" s="2"/>
      <c r="D355" s="2"/>
      <c r="E355" s="2"/>
      <c r="F355" s="13"/>
      <c r="G355" s="13"/>
      <c r="H355" s="2"/>
      <c r="I355" s="2"/>
      <c r="J355" s="2"/>
      <c r="K355" s="2"/>
      <c r="L355" s="2"/>
      <c r="M355" s="2"/>
    </row>
    <row r="356" spans="1:13" s="3" customFormat="1" x14ac:dyDescent="0.25">
      <c r="A356" s="2"/>
      <c r="B356" s="2"/>
      <c r="C356" s="2"/>
      <c r="D356" s="2"/>
      <c r="E356" s="2"/>
      <c r="F356" s="13"/>
      <c r="G356" s="13"/>
      <c r="H356" s="2"/>
      <c r="I356" s="2"/>
      <c r="J356" s="2"/>
      <c r="K356" s="2"/>
      <c r="L356" s="2"/>
      <c r="M356" s="2"/>
    </row>
    <row r="357" spans="1:13" s="3" customFormat="1" x14ac:dyDescent="0.25">
      <c r="A357" s="2"/>
      <c r="B357" s="2"/>
      <c r="C357" s="2"/>
      <c r="D357" s="2"/>
      <c r="E357" s="2"/>
      <c r="F357" s="13"/>
      <c r="G357" s="13"/>
      <c r="H357" s="2"/>
      <c r="I357" s="2"/>
      <c r="J357" s="2"/>
      <c r="K357" s="2"/>
      <c r="L357" s="2"/>
      <c r="M357" s="2"/>
    </row>
    <row r="358" spans="1:13" s="3" customFormat="1" x14ac:dyDescent="0.25">
      <c r="A358" s="2"/>
      <c r="B358" s="2"/>
      <c r="C358" s="2"/>
      <c r="D358" s="2"/>
      <c r="E358" s="2"/>
      <c r="F358" s="13"/>
      <c r="G358" s="13"/>
      <c r="H358" s="2"/>
      <c r="I358" s="2"/>
      <c r="J358" s="2"/>
      <c r="K358" s="2"/>
      <c r="L358" s="2"/>
      <c r="M358" s="2"/>
    </row>
    <row r="359" spans="1:13" s="3" customFormat="1" x14ac:dyDescent="0.25">
      <c r="A359" s="2"/>
      <c r="B359" s="2"/>
      <c r="C359" s="2"/>
      <c r="D359" s="2"/>
      <c r="E359" s="2"/>
      <c r="F359" s="13"/>
      <c r="G359" s="13"/>
      <c r="H359" s="2"/>
      <c r="I359" s="2"/>
      <c r="J359" s="2"/>
      <c r="K359" s="2"/>
      <c r="L359" s="2"/>
      <c r="M359" s="2"/>
    </row>
    <row r="360" spans="1:13" s="3" customFormat="1" x14ac:dyDescent="0.25">
      <c r="A360" s="2"/>
      <c r="B360" s="2"/>
      <c r="C360" s="2"/>
      <c r="D360" s="2"/>
      <c r="E360" s="2"/>
      <c r="F360" s="13"/>
      <c r="G360" s="13"/>
      <c r="H360" s="2"/>
      <c r="I360" s="2"/>
      <c r="J360" s="2"/>
      <c r="K360" s="2"/>
      <c r="L360" s="2"/>
      <c r="M360" s="2"/>
    </row>
    <row r="361" spans="1:13" s="3" customFormat="1" x14ac:dyDescent="0.25">
      <c r="A361" s="2"/>
      <c r="B361" s="2"/>
      <c r="C361" s="2"/>
      <c r="D361" s="2"/>
      <c r="E361" s="2"/>
      <c r="F361" s="13"/>
      <c r="G361" s="13"/>
      <c r="H361" s="2"/>
      <c r="I361" s="2"/>
      <c r="J361" s="2"/>
      <c r="K361" s="2"/>
      <c r="L361" s="2"/>
      <c r="M361" s="2"/>
    </row>
    <row r="362" spans="1:13" s="3" customFormat="1" x14ac:dyDescent="0.25">
      <c r="A362" s="2"/>
      <c r="B362" s="2"/>
      <c r="C362" s="2"/>
      <c r="D362" s="2"/>
      <c r="E362" s="2"/>
      <c r="F362" s="13"/>
      <c r="G362" s="13"/>
      <c r="H362" s="2"/>
      <c r="I362" s="2"/>
      <c r="J362" s="2"/>
      <c r="K362" s="2"/>
      <c r="L362" s="2"/>
      <c r="M362" s="2"/>
    </row>
    <row r="363" spans="1:13" s="3" customFormat="1" x14ac:dyDescent="0.25">
      <c r="A363" s="2"/>
      <c r="B363" s="2"/>
      <c r="C363" s="2"/>
      <c r="D363" s="2"/>
      <c r="E363" s="2"/>
      <c r="F363" s="13"/>
      <c r="G363" s="13"/>
      <c r="H363" s="2"/>
      <c r="I363" s="2"/>
      <c r="J363" s="2"/>
      <c r="K363" s="2"/>
      <c r="L363" s="2"/>
      <c r="M363" s="2"/>
    </row>
    <row r="364" spans="1:13" s="3" customFormat="1" x14ac:dyDescent="0.25">
      <c r="A364" s="2"/>
      <c r="B364" s="2"/>
      <c r="C364" s="2"/>
      <c r="D364" s="2"/>
      <c r="E364" s="2"/>
      <c r="F364" s="13"/>
      <c r="G364" s="13"/>
      <c r="H364" s="2"/>
      <c r="I364" s="2"/>
      <c r="J364" s="2"/>
      <c r="K364" s="2"/>
      <c r="L364" s="2"/>
      <c r="M364" s="2"/>
    </row>
    <row r="365" spans="1:13" s="3" customFormat="1" x14ac:dyDescent="0.25">
      <c r="A365" s="2"/>
      <c r="B365" s="2"/>
      <c r="C365" s="2"/>
      <c r="D365" s="2"/>
      <c r="E365" s="2"/>
      <c r="F365" s="13"/>
      <c r="G365" s="13"/>
      <c r="H365" s="2"/>
      <c r="I365" s="2"/>
      <c r="J365" s="2"/>
      <c r="K365" s="2"/>
      <c r="L365" s="2"/>
      <c r="M365" s="2"/>
    </row>
    <row r="366" spans="1:13" s="3" customFormat="1" x14ac:dyDescent="0.25">
      <c r="A366" s="2"/>
      <c r="B366" s="2"/>
      <c r="C366" s="2"/>
      <c r="D366" s="2"/>
      <c r="E366" s="2"/>
      <c r="F366" s="13"/>
      <c r="G366" s="13"/>
      <c r="H366" s="2"/>
      <c r="I366" s="2"/>
      <c r="J366" s="2"/>
      <c r="K366" s="2"/>
      <c r="L366" s="2"/>
      <c r="M366" s="2"/>
    </row>
    <row r="367" spans="1:13" s="3" customFormat="1" x14ac:dyDescent="0.25">
      <c r="A367" s="2"/>
      <c r="B367" s="2"/>
      <c r="C367" s="2"/>
      <c r="D367" s="2"/>
      <c r="E367" s="2"/>
      <c r="F367" s="13"/>
      <c r="G367" s="13"/>
      <c r="H367" s="2"/>
      <c r="I367" s="2"/>
      <c r="J367" s="2"/>
      <c r="K367" s="2"/>
      <c r="L367" s="2"/>
      <c r="M367" s="2"/>
    </row>
    <row r="368" spans="1:13" s="3" customFormat="1" x14ac:dyDescent="0.25">
      <c r="A368" s="2"/>
      <c r="B368" s="2"/>
      <c r="C368" s="2"/>
      <c r="D368" s="2"/>
      <c r="E368" s="2"/>
      <c r="F368" s="13"/>
      <c r="G368" s="13"/>
      <c r="H368" s="2"/>
      <c r="I368" s="2"/>
      <c r="J368" s="2"/>
      <c r="K368" s="2"/>
      <c r="L368" s="2"/>
      <c r="M368" s="2"/>
    </row>
    <row r="369" spans="1:13" s="3" customFormat="1" x14ac:dyDescent="0.25">
      <c r="A369" s="2"/>
      <c r="B369" s="2"/>
      <c r="C369" s="2"/>
      <c r="D369" s="2"/>
      <c r="E369" s="2"/>
      <c r="F369" s="13"/>
      <c r="G369" s="13"/>
      <c r="H369" s="2"/>
      <c r="I369" s="2"/>
      <c r="J369" s="2"/>
      <c r="K369" s="2"/>
      <c r="L369" s="2"/>
      <c r="M369" s="2"/>
    </row>
    <row r="370" spans="1:13" s="3" customFormat="1" x14ac:dyDescent="0.25">
      <c r="A370" s="2"/>
      <c r="B370" s="2"/>
      <c r="C370" s="2"/>
      <c r="D370" s="2"/>
      <c r="E370" s="2"/>
      <c r="F370" s="13"/>
      <c r="G370" s="13"/>
      <c r="H370" s="2"/>
      <c r="I370" s="2"/>
      <c r="J370" s="2"/>
      <c r="K370" s="2"/>
      <c r="L370" s="2"/>
      <c r="M370" s="2"/>
    </row>
    <row r="371" spans="1:13" s="3" customFormat="1" x14ac:dyDescent="0.25">
      <c r="A371" s="2"/>
      <c r="B371" s="2"/>
      <c r="C371" s="2"/>
      <c r="D371" s="2"/>
      <c r="E371" s="2"/>
      <c r="F371" s="13"/>
      <c r="G371" s="13"/>
      <c r="H371" s="2"/>
      <c r="I371" s="2"/>
      <c r="J371" s="2"/>
      <c r="K371" s="2"/>
      <c r="L371" s="2"/>
      <c r="M371" s="2"/>
    </row>
    <row r="372" spans="1:13" s="3" customFormat="1" x14ac:dyDescent="0.25">
      <c r="A372" s="2"/>
      <c r="B372" s="2"/>
      <c r="C372" s="2"/>
      <c r="D372" s="2"/>
      <c r="E372" s="2"/>
      <c r="F372" s="13"/>
      <c r="G372" s="13"/>
      <c r="H372" s="2"/>
      <c r="I372" s="2"/>
      <c r="J372" s="2"/>
      <c r="K372" s="2"/>
      <c r="L372" s="2"/>
      <c r="M372" s="2"/>
    </row>
    <row r="373" spans="1:13" s="3" customFormat="1" x14ac:dyDescent="0.25">
      <c r="A373" s="2"/>
      <c r="B373" s="2"/>
      <c r="C373" s="2"/>
      <c r="D373" s="2"/>
      <c r="E373" s="2"/>
      <c r="F373" s="13"/>
      <c r="G373" s="13"/>
      <c r="H373" s="2"/>
      <c r="I373" s="2"/>
      <c r="J373" s="2"/>
      <c r="K373" s="2"/>
      <c r="L373" s="2"/>
      <c r="M373" s="2"/>
    </row>
    <row r="374" spans="1:13" s="3" customFormat="1" x14ac:dyDescent="0.25">
      <c r="A374" s="2"/>
      <c r="B374" s="2"/>
      <c r="C374" s="2"/>
      <c r="D374" s="2"/>
      <c r="E374" s="2"/>
      <c r="F374" s="13"/>
      <c r="G374" s="13"/>
      <c r="H374" s="2"/>
      <c r="I374" s="2"/>
      <c r="J374" s="2"/>
      <c r="K374" s="2"/>
      <c r="L374" s="2"/>
      <c r="M374" s="2"/>
    </row>
    <row r="375" spans="1:13" s="3" customFormat="1" x14ac:dyDescent="0.25">
      <c r="A375" s="2"/>
      <c r="B375" s="2"/>
      <c r="C375" s="2"/>
      <c r="D375" s="2"/>
      <c r="E375" s="2"/>
      <c r="F375" s="13"/>
      <c r="G375" s="13"/>
      <c r="H375" s="2"/>
      <c r="I375" s="2"/>
      <c r="J375" s="2"/>
      <c r="K375" s="2"/>
      <c r="L375" s="2"/>
      <c r="M375" s="2"/>
    </row>
    <row r="376" spans="1:13" s="3" customFormat="1" x14ac:dyDescent="0.25">
      <c r="A376" s="2"/>
      <c r="B376" s="2"/>
      <c r="C376" s="2"/>
      <c r="D376" s="2"/>
      <c r="E376" s="2"/>
      <c r="F376" s="13"/>
      <c r="G376" s="13"/>
      <c r="H376" s="2"/>
      <c r="I376" s="2"/>
      <c r="J376" s="2"/>
      <c r="K376" s="2"/>
      <c r="L376" s="2"/>
      <c r="M376" s="2"/>
    </row>
    <row r="377" spans="1:13" s="3" customFormat="1" x14ac:dyDescent="0.25">
      <c r="A377" s="2"/>
      <c r="B377" s="2"/>
      <c r="C377" s="2"/>
      <c r="D377" s="2"/>
      <c r="E377" s="2"/>
      <c r="F377" s="13"/>
      <c r="G377" s="13"/>
      <c r="H377" s="2"/>
      <c r="I377" s="2"/>
      <c r="J377" s="2"/>
      <c r="K377" s="2"/>
      <c r="L377" s="2"/>
      <c r="M377" s="2"/>
    </row>
    <row r="378" spans="1:13" s="3" customFormat="1" x14ac:dyDescent="0.25">
      <c r="A378" s="2"/>
      <c r="B378" s="2"/>
      <c r="C378" s="2"/>
      <c r="D378" s="2"/>
      <c r="E378" s="2"/>
      <c r="F378" s="13"/>
      <c r="G378" s="13"/>
      <c r="H378" s="2"/>
      <c r="I378" s="2"/>
      <c r="J378" s="2"/>
      <c r="K378" s="2"/>
      <c r="L378" s="2"/>
      <c r="M378" s="2"/>
    </row>
    <row r="379" spans="1:13" s="3" customFormat="1" x14ac:dyDescent="0.25">
      <c r="A379" s="2"/>
      <c r="B379" s="2"/>
      <c r="C379" s="2"/>
      <c r="D379" s="2"/>
      <c r="E379" s="2"/>
      <c r="F379" s="13"/>
      <c r="G379" s="13"/>
      <c r="H379" s="2"/>
      <c r="I379" s="2"/>
      <c r="J379" s="2"/>
      <c r="K379" s="2"/>
      <c r="L379" s="2"/>
      <c r="M379" s="2"/>
    </row>
    <row r="380" spans="1:13" s="3" customFormat="1" x14ac:dyDescent="0.25">
      <c r="A380" s="2"/>
      <c r="B380" s="2"/>
      <c r="C380" s="2"/>
      <c r="D380" s="2"/>
      <c r="E380" s="2"/>
      <c r="F380" s="13"/>
      <c r="G380" s="13"/>
      <c r="H380" s="2"/>
      <c r="I380" s="2"/>
      <c r="J380" s="2"/>
      <c r="K380" s="2"/>
      <c r="L380" s="2"/>
      <c r="M380" s="2"/>
    </row>
    <row r="381" spans="1:13" s="3" customFormat="1" x14ac:dyDescent="0.25">
      <c r="A381" s="2"/>
      <c r="B381" s="2"/>
      <c r="C381" s="2"/>
      <c r="D381" s="2"/>
      <c r="E381" s="2"/>
      <c r="F381" s="13"/>
      <c r="G381" s="13"/>
      <c r="H381" s="2"/>
      <c r="I381" s="2"/>
      <c r="J381" s="2"/>
      <c r="K381" s="2"/>
      <c r="L381" s="2"/>
      <c r="M381" s="2"/>
    </row>
    <row r="382" spans="1:13" s="3" customFormat="1" x14ac:dyDescent="0.25">
      <c r="A382" s="2"/>
      <c r="B382" s="2"/>
      <c r="C382" s="2"/>
      <c r="D382" s="2"/>
      <c r="E382" s="2"/>
      <c r="F382" s="13"/>
      <c r="G382" s="13"/>
      <c r="H382" s="2"/>
      <c r="I382" s="2"/>
      <c r="J382" s="2"/>
      <c r="K382" s="2"/>
      <c r="L382" s="2"/>
      <c r="M382" s="2"/>
    </row>
    <row r="383" spans="1:13" s="3" customFormat="1" x14ac:dyDescent="0.25">
      <c r="A383" s="2"/>
      <c r="B383" s="2"/>
      <c r="C383" s="2"/>
      <c r="D383" s="2"/>
      <c r="E383" s="2"/>
      <c r="F383" s="13"/>
      <c r="G383" s="13"/>
      <c r="H383" s="2"/>
      <c r="I383" s="2"/>
      <c r="J383" s="2"/>
      <c r="K383" s="2"/>
      <c r="L383" s="2"/>
      <c r="M383" s="2"/>
    </row>
    <row r="384" spans="1:13" s="3" customFormat="1" x14ac:dyDescent="0.25">
      <c r="A384" s="2"/>
      <c r="B384" s="2"/>
      <c r="C384" s="2"/>
      <c r="D384" s="2"/>
      <c r="E384" s="2"/>
      <c r="F384" s="13"/>
      <c r="G384" s="13"/>
      <c r="H384" s="2"/>
      <c r="I384" s="2"/>
      <c r="J384" s="2"/>
      <c r="K384" s="2"/>
      <c r="L384" s="2"/>
      <c r="M384" s="2"/>
    </row>
    <row r="385" spans="1:13" s="3" customFormat="1" x14ac:dyDescent="0.25">
      <c r="A385" s="2"/>
      <c r="B385" s="2"/>
      <c r="C385" s="2"/>
      <c r="D385" s="2"/>
      <c r="E385" s="2"/>
      <c r="F385" s="13"/>
      <c r="G385" s="13"/>
      <c r="H385" s="2"/>
      <c r="I385" s="2"/>
      <c r="J385" s="2"/>
      <c r="K385" s="2"/>
      <c r="L385" s="2"/>
      <c r="M385" s="2"/>
    </row>
    <row r="386" spans="1:13" s="3" customFormat="1" x14ac:dyDescent="0.25">
      <c r="A386" s="2"/>
      <c r="B386" s="2"/>
      <c r="C386" s="2"/>
      <c r="D386" s="2"/>
      <c r="E386" s="2"/>
      <c r="F386" s="13"/>
      <c r="G386" s="13"/>
      <c r="H386" s="2"/>
      <c r="I386" s="2"/>
      <c r="J386" s="2"/>
      <c r="K386" s="2"/>
      <c r="L386" s="2"/>
      <c r="M386" s="2"/>
    </row>
    <row r="387" spans="1:13" s="3" customFormat="1" x14ac:dyDescent="0.25">
      <c r="A387" s="2"/>
      <c r="B387" s="2"/>
      <c r="C387" s="2"/>
      <c r="D387" s="2"/>
      <c r="E387" s="2"/>
      <c r="F387" s="13"/>
      <c r="G387" s="13"/>
      <c r="H387" s="2"/>
      <c r="I387" s="2"/>
      <c r="J387" s="2"/>
      <c r="K387" s="2"/>
      <c r="L387" s="2"/>
      <c r="M387" s="2"/>
    </row>
    <row r="388" spans="1:13" s="3" customFormat="1" x14ac:dyDescent="0.25">
      <c r="A388" s="2"/>
      <c r="B388" s="2"/>
      <c r="C388" s="2"/>
      <c r="D388" s="2"/>
      <c r="E388" s="2"/>
      <c r="F388" s="13"/>
      <c r="G388" s="13"/>
      <c r="H388" s="2"/>
      <c r="I388" s="2"/>
      <c r="J388" s="2"/>
      <c r="K388" s="2"/>
      <c r="L388" s="2"/>
      <c r="M388" s="2"/>
    </row>
    <row r="389" spans="1:13" s="3" customFormat="1" x14ac:dyDescent="0.25">
      <c r="A389" s="2"/>
      <c r="B389" s="2"/>
      <c r="C389" s="2"/>
      <c r="D389" s="2"/>
      <c r="E389" s="2"/>
      <c r="F389" s="13"/>
      <c r="G389" s="13"/>
      <c r="H389" s="2"/>
      <c r="I389" s="2"/>
      <c r="J389" s="2"/>
      <c r="K389" s="2"/>
      <c r="L389" s="2"/>
      <c r="M389" s="2"/>
    </row>
    <row r="390" spans="1:13" s="3" customFormat="1" x14ac:dyDescent="0.25">
      <c r="A390" s="2"/>
      <c r="B390" s="2"/>
      <c r="C390" s="2"/>
      <c r="D390" s="2"/>
      <c r="E390" s="2"/>
      <c r="F390" s="13"/>
      <c r="G390" s="13"/>
      <c r="H390" s="2"/>
      <c r="I390" s="2"/>
      <c r="J390" s="2"/>
      <c r="K390" s="2"/>
      <c r="L390" s="2"/>
      <c r="M390" s="2"/>
    </row>
    <row r="391" spans="1:13" s="3" customFormat="1" x14ac:dyDescent="0.25">
      <c r="A391" s="2"/>
      <c r="B391" s="2"/>
      <c r="C391" s="2"/>
      <c r="D391" s="2"/>
      <c r="E391" s="2"/>
      <c r="F391" s="13"/>
      <c r="G391" s="13"/>
      <c r="H391" s="2"/>
      <c r="I391" s="2"/>
      <c r="J391" s="2"/>
      <c r="K391" s="2"/>
      <c r="L391" s="2"/>
      <c r="M391" s="2"/>
    </row>
    <row r="392" spans="1:13" s="3" customFormat="1" x14ac:dyDescent="0.25">
      <c r="A392" s="2"/>
      <c r="B392" s="2"/>
      <c r="C392" s="2"/>
      <c r="D392" s="2"/>
      <c r="E392" s="2"/>
      <c r="F392" s="13"/>
      <c r="G392" s="13"/>
      <c r="H392" s="2"/>
      <c r="I392" s="2"/>
      <c r="J392" s="2"/>
      <c r="K392" s="2"/>
      <c r="L392" s="2"/>
      <c r="M392" s="2"/>
    </row>
    <row r="393" spans="1:13" s="3" customFormat="1" x14ac:dyDescent="0.25">
      <c r="A393" s="2"/>
      <c r="B393" s="2"/>
      <c r="C393" s="2"/>
      <c r="D393" s="2"/>
      <c r="E393" s="2"/>
      <c r="F393" s="13"/>
      <c r="G393" s="13"/>
      <c r="H393" s="2"/>
      <c r="I393" s="2"/>
      <c r="J393" s="2"/>
      <c r="K393" s="2"/>
      <c r="L393" s="2"/>
      <c r="M393" s="2"/>
    </row>
    <row r="394" spans="1:13" s="3" customFormat="1" x14ac:dyDescent="0.25">
      <c r="A394" s="2"/>
      <c r="B394" s="2"/>
      <c r="C394" s="2"/>
      <c r="D394" s="2"/>
      <c r="E394" s="2"/>
      <c r="F394" s="13"/>
      <c r="G394" s="13"/>
      <c r="H394" s="2"/>
      <c r="I394" s="2"/>
      <c r="J394" s="2"/>
      <c r="K394" s="2"/>
      <c r="L394" s="2"/>
      <c r="M394" s="2"/>
    </row>
    <row r="395" spans="1:13" s="3" customFormat="1" x14ac:dyDescent="0.25">
      <c r="A395" s="2"/>
      <c r="B395" s="2"/>
      <c r="C395" s="2"/>
      <c r="D395" s="2"/>
      <c r="E395" s="2"/>
      <c r="F395" s="13"/>
      <c r="G395" s="13"/>
      <c r="H395" s="2"/>
      <c r="I395" s="2"/>
      <c r="J395" s="2"/>
      <c r="K395" s="2"/>
      <c r="L395" s="2"/>
      <c r="M395" s="2"/>
    </row>
    <row r="396" spans="1:13" s="3" customFormat="1" x14ac:dyDescent="0.25">
      <c r="A396" s="2"/>
      <c r="B396" s="2"/>
      <c r="C396" s="2"/>
      <c r="D396" s="2"/>
      <c r="E396" s="2"/>
      <c r="F396" s="13"/>
      <c r="G396" s="13"/>
      <c r="H396" s="2"/>
      <c r="I396" s="2"/>
      <c r="J396" s="2"/>
      <c r="K396" s="2"/>
      <c r="L396" s="2"/>
      <c r="M396" s="2"/>
    </row>
    <row r="397" spans="1:13" s="3" customFormat="1" x14ac:dyDescent="0.25">
      <c r="A397" s="2"/>
      <c r="B397" s="2"/>
      <c r="C397" s="2"/>
      <c r="D397" s="2"/>
      <c r="E397" s="2"/>
      <c r="F397" s="13"/>
      <c r="G397" s="13"/>
      <c r="H397" s="2"/>
      <c r="I397" s="2"/>
      <c r="J397" s="2"/>
      <c r="K397" s="2"/>
      <c r="L397" s="2"/>
      <c r="M397" s="2"/>
    </row>
    <row r="398" spans="1:13" s="3" customFormat="1" x14ac:dyDescent="0.25">
      <c r="A398" s="2"/>
      <c r="B398" s="2"/>
      <c r="C398" s="2"/>
      <c r="D398" s="2"/>
      <c r="E398" s="2"/>
      <c r="F398" s="13"/>
      <c r="G398" s="13"/>
      <c r="H398" s="2"/>
      <c r="I398" s="2"/>
      <c r="J398" s="2"/>
      <c r="K398" s="2"/>
      <c r="L398" s="2"/>
      <c r="M398" s="2"/>
    </row>
    <row r="399" spans="1:13" s="3" customFormat="1" x14ac:dyDescent="0.25">
      <c r="A399" s="2"/>
      <c r="B399" s="2"/>
      <c r="C399" s="2"/>
      <c r="D399" s="2"/>
      <c r="E399" s="2"/>
      <c r="F399" s="13"/>
      <c r="G399" s="13"/>
      <c r="H399" s="2"/>
      <c r="I399" s="2"/>
      <c r="J399" s="2"/>
      <c r="K399" s="2"/>
      <c r="L399" s="2"/>
      <c r="M399" s="2"/>
    </row>
    <row r="400" spans="1:13" s="3" customFormat="1" x14ac:dyDescent="0.25">
      <c r="A400" s="2"/>
      <c r="B400" s="2"/>
      <c r="C400" s="2"/>
      <c r="D400" s="2"/>
      <c r="E400" s="2"/>
      <c r="F400" s="13"/>
      <c r="G400" s="13"/>
      <c r="H400" s="2"/>
      <c r="I400" s="2"/>
      <c r="J400" s="2"/>
      <c r="K400" s="2"/>
      <c r="L400" s="2"/>
      <c r="M400" s="2"/>
    </row>
    <row r="401" spans="1:13" s="3" customFormat="1" x14ac:dyDescent="0.25">
      <c r="A401" s="2"/>
      <c r="B401" s="2"/>
      <c r="C401" s="2"/>
      <c r="D401" s="2"/>
      <c r="E401" s="2"/>
      <c r="F401" s="13"/>
      <c r="G401" s="13"/>
      <c r="H401" s="2"/>
      <c r="I401" s="2"/>
      <c r="J401" s="2"/>
      <c r="K401" s="2"/>
      <c r="L401" s="2"/>
      <c r="M401" s="2"/>
    </row>
    <row r="402" spans="1:13" s="3" customFormat="1" x14ac:dyDescent="0.25">
      <c r="A402" s="2"/>
      <c r="B402" s="2"/>
      <c r="C402" s="2"/>
      <c r="D402" s="2"/>
      <c r="E402" s="2"/>
      <c r="F402" s="13"/>
      <c r="G402" s="13"/>
      <c r="H402" s="2"/>
      <c r="I402" s="2"/>
      <c r="J402" s="2"/>
      <c r="K402" s="2"/>
      <c r="L402" s="2"/>
      <c r="M402" s="2"/>
    </row>
    <row r="403" spans="1:13" s="3" customFormat="1" x14ac:dyDescent="0.25">
      <c r="A403" s="2"/>
      <c r="B403" s="2"/>
      <c r="C403" s="2"/>
      <c r="D403" s="2"/>
      <c r="E403" s="2"/>
      <c r="F403" s="13"/>
      <c r="G403" s="13"/>
      <c r="H403" s="2"/>
      <c r="I403" s="2"/>
      <c r="J403" s="2"/>
      <c r="K403" s="2"/>
      <c r="L403" s="2"/>
      <c r="M403" s="2"/>
    </row>
    <row r="404" spans="1:13" s="3" customFormat="1" x14ac:dyDescent="0.25">
      <c r="A404" s="2"/>
      <c r="B404" s="2"/>
      <c r="C404" s="2"/>
      <c r="D404" s="2"/>
      <c r="E404" s="2"/>
      <c r="F404" s="13"/>
      <c r="G404" s="13"/>
      <c r="H404" s="2"/>
      <c r="I404" s="2"/>
      <c r="J404" s="2"/>
      <c r="K404" s="2"/>
      <c r="L404" s="2"/>
      <c r="M404" s="2"/>
    </row>
    <row r="405" spans="1:13" s="3" customFormat="1" x14ac:dyDescent="0.25">
      <c r="A405" s="2"/>
      <c r="B405" s="2"/>
      <c r="C405" s="2"/>
      <c r="D405" s="2"/>
      <c r="E405" s="2"/>
      <c r="F405" s="13"/>
      <c r="G405" s="13"/>
      <c r="H405" s="2"/>
      <c r="I405" s="2"/>
      <c r="J405" s="2"/>
      <c r="K405" s="2"/>
      <c r="L405" s="2"/>
      <c r="M405" s="2"/>
    </row>
    <row r="406" spans="1:13" s="3" customFormat="1" x14ac:dyDescent="0.25">
      <c r="A406" s="2"/>
      <c r="B406" s="2"/>
      <c r="C406" s="2"/>
      <c r="D406" s="2"/>
      <c r="E406" s="2"/>
      <c r="F406" s="13"/>
      <c r="G406" s="13"/>
      <c r="H406" s="2"/>
      <c r="I406" s="2"/>
      <c r="J406" s="2"/>
      <c r="K406" s="2"/>
      <c r="L406" s="2"/>
      <c r="M406" s="2"/>
    </row>
    <row r="407" spans="1:13" s="3" customFormat="1" x14ac:dyDescent="0.25">
      <c r="A407" s="2"/>
      <c r="B407" s="2"/>
      <c r="C407" s="2"/>
      <c r="D407" s="2"/>
      <c r="E407" s="2"/>
      <c r="F407" s="13"/>
      <c r="G407" s="13"/>
      <c r="H407" s="2"/>
      <c r="I407" s="2"/>
      <c r="J407" s="2"/>
      <c r="K407" s="2"/>
      <c r="L407" s="2"/>
      <c r="M407" s="2"/>
    </row>
    <row r="408" spans="1:13" s="3" customFormat="1" x14ac:dyDescent="0.25">
      <c r="A408" s="2"/>
      <c r="B408" s="2"/>
      <c r="C408" s="2"/>
      <c r="D408" s="2"/>
      <c r="E408" s="2"/>
      <c r="F408" s="13"/>
      <c r="G408" s="13"/>
      <c r="H408" s="2"/>
      <c r="I408" s="2"/>
      <c r="J408" s="2"/>
      <c r="K408" s="2"/>
      <c r="L408" s="2"/>
      <c r="M408" s="2"/>
    </row>
    <row r="409" spans="1:13" s="3" customFormat="1" x14ac:dyDescent="0.25">
      <c r="A409" s="2"/>
      <c r="B409" s="2"/>
      <c r="C409" s="2"/>
      <c r="D409" s="2"/>
      <c r="E409" s="2"/>
      <c r="F409" s="13"/>
      <c r="G409" s="13"/>
      <c r="H409" s="2"/>
      <c r="I409" s="2"/>
      <c r="J409" s="2"/>
      <c r="K409" s="2"/>
      <c r="L409" s="2"/>
      <c r="M409" s="2"/>
    </row>
    <row r="410" spans="1:13" s="3" customFormat="1" x14ac:dyDescent="0.25">
      <c r="A410" s="2"/>
      <c r="B410" s="2"/>
      <c r="C410" s="2"/>
      <c r="D410" s="2"/>
      <c r="E410" s="2"/>
      <c r="F410" s="13"/>
      <c r="G410" s="13"/>
      <c r="H410" s="2"/>
      <c r="I410" s="2"/>
      <c r="J410" s="2"/>
      <c r="K410" s="2"/>
      <c r="L410" s="2"/>
      <c r="M410" s="2"/>
    </row>
    <row r="411" spans="1:13" s="3" customFormat="1" x14ac:dyDescent="0.25">
      <c r="A411" s="2"/>
      <c r="B411" s="2"/>
      <c r="C411" s="2"/>
      <c r="D411" s="2"/>
      <c r="E411" s="2"/>
      <c r="F411" s="13"/>
      <c r="G411" s="13"/>
      <c r="H411" s="2"/>
      <c r="I411" s="2"/>
      <c r="J411" s="2"/>
      <c r="K411" s="2"/>
      <c r="L411" s="2"/>
      <c r="M411" s="2"/>
    </row>
    <row r="412" spans="1:13" s="3" customFormat="1" x14ac:dyDescent="0.25">
      <c r="A412" s="2"/>
      <c r="B412" s="2"/>
      <c r="C412" s="2"/>
      <c r="D412" s="2"/>
      <c r="E412" s="2"/>
      <c r="F412" s="13"/>
      <c r="G412" s="13"/>
      <c r="H412" s="2"/>
      <c r="I412" s="2"/>
      <c r="J412" s="2"/>
      <c r="K412" s="2"/>
      <c r="L412" s="2"/>
      <c r="M412" s="2"/>
    </row>
    <row r="413" spans="1:13" s="3" customFormat="1" x14ac:dyDescent="0.25">
      <c r="A413" s="2"/>
      <c r="B413" s="2"/>
      <c r="C413" s="2"/>
      <c r="D413" s="2"/>
      <c r="E413" s="2"/>
      <c r="F413" s="13"/>
      <c r="G413" s="13"/>
      <c r="H413" s="2"/>
      <c r="I413" s="2"/>
      <c r="J413" s="2"/>
      <c r="K413" s="2"/>
      <c r="L413" s="2"/>
      <c r="M413" s="2"/>
    </row>
    <row r="414" spans="1:13" s="3" customFormat="1" x14ac:dyDescent="0.25">
      <c r="A414" s="2"/>
      <c r="B414" s="2"/>
      <c r="C414" s="2"/>
      <c r="D414" s="2"/>
      <c r="E414" s="2"/>
      <c r="F414" s="13"/>
      <c r="G414" s="13"/>
      <c r="H414" s="2"/>
      <c r="I414" s="2"/>
      <c r="J414" s="2"/>
      <c r="K414" s="2"/>
      <c r="L414" s="2"/>
      <c r="M414" s="2"/>
    </row>
    <row r="415" spans="1:13" s="3" customFormat="1" x14ac:dyDescent="0.25">
      <c r="A415" s="2"/>
      <c r="B415" s="2"/>
      <c r="C415" s="2"/>
      <c r="D415" s="2"/>
      <c r="E415" s="2"/>
      <c r="F415" s="13"/>
      <c r="G415" s="13"/>
      <c r="H415" s="2"/>
      <c r="I415" s="2"/>
      <c r="J415" s="2"/>
      <c r="K415" s="2"/>
      <c r="L415" s="2"/>
      <c r="M415" s="2"/>
    </row>
    <row r="416" spans="1:13" s="3" customFormat="1" x14ac:dyDescent="0.25">
      <c r="A416" s="2"/>
      <c r="B416" s="2"/>
      <c r="C416" s="2"/>
      <c r="D416" s="2"/>
      <c r="E416" s="2"/>
      <c r="F416" s="13"/>
      <c r="G416" s="13"/>
      <c r="H416" s="2"/>
      <c r="I416" s="2"/>
      <c r="J416" s="2"/>
      <c r="K416" s="2"/>
      <c r="L416" s="2"/>
      <c r="M416" s="2"/>
    </row>
    <row r="417" spans="1:13" s="3" customFormat="1" x14ac:dyDescent="0.25">
      <c r="A417" s="2"/>
      <c r="B417" s="2"/>
      <c r="C417" s="2"/>
      <c r="D417" s="2"/>
      <c r="E417" s="2"/>
      <c r="F417" s="13"/>
      <c r="G417" s="13"/>
      <c r="H417" s="2"/>
      <c r="I417" s="2"/>
      <c r="J417" s="2"/>
      <c r="K417" s="2"/>
      <c r="L417" s="2"/>
      <c r="M417" s="2"/>
    </row>
    <row r="418" spans="1:13" s="3" customFormat="1" x14ac:dyDescent="0.25">
      <c r="A418" s="2"/>
      <c r="B418" s="2"/>
      <c r="C418" s="2"/>
      <c r="D418" s="2"/>
      <c r="E418" s="2"/>
      <c r="F418" s="13"/>
      <c r="G418" s="13"/>
      <c r="H418" s="2"/>
      <c r="I418" s="2"/>
      <c r="J418" s="2"/>
      <c r="K418" s="2"/>
      <c r="L418" s="2"/>
      <c r="M418" s="2"/>
    </row>
    <row r="419" spans="1:13" s="3" customFormat="1" x14ac:dyDescent="0.25">
      <c r="A419" s="2"/>
      <c r="B419" s="2"/>
      <c r="C419" s="2"/>
      <c r="D419" s="2"/>
      <c r="E419" s="2"/>
      <c r="F419" s="13"/>
      <c r="G419" s="13"/>
      <c r="H419" s="2"/>
      <c r="I419" s="2"/>
      <c r="J419" s="2"/>
      <c r="K419" s="2"/>
      <c r="L419" s="2"/>
      <c r="M419" s="2"/>
    </row>
    <row r="420" spans="1:13" s="3" customFormat="1" x14ac:dyDescent="0.25">
      <c r="A420" s="2"/>
      <c r="B420" s="2"/>
      <c r="C420" s="2"/>
      <c r="D420" s="2"/>
      <c r="E420" s="2"/>
      <c r="F420" s="13"/>
      <c r="G420" s="13"/>
      <c r="H420" s="2"/>
      <c r="I420" s="2"/>
      <c r="J420" s="2"/>
      <c r="K420" s="2"/>
      <c r="L420" s="2"/>
      <c r="M420" s="2"/>
    </row>
    <row r="421" spans="1:13" s="3" customFormat="1" x14ac:dyDescent="0.25">
      <c r="A421" s="2"/>
      <c r="B421" s="2"/>
      <c r="C421" s="2"/>
      <c r="D421" s="2"/>
      <c r="E421" s="2"/>
      <c r="F421" s="13"/>
      <c r="G421" s="13"/>
      <c r="H421" s="2"/>
      <c r="I421" s="2"/>
      <c r="J421" s="2"/>
      <c r="K421" s="2"/>
      <c r="L421" s="2"/>
      <c r="M421" s="2"/>
    </row>
    <row r="422" spans="1:13" s="3" customFormat="1" x14ac:dyDescent="0.25">
      <c r="A422" s="2"/>
      <c r="B422" s="2"/>
      <c r="C422" s="2"/>
      <c r="D422" s="2"/>
      <c r="E422" s="2"/>
      <c r="F422" s="13"/>
      <c r="G422" s="13"/>
      <c r="H422" s="2"/>
      <c r="I422" s="2"/>
      <c r="J422" s="2"/>
      <c r="K422" s="2"/>
      <c r="L422" s="2"/>
      <c r="M422" s="2"/>
    </row>
    <row r="423" spans="1:13" s="3" customFormat="1" x14ac:dyDescent="0.25">
      <c r="A423" s="2"/>
      <c r="B423" s="2"/>
      <c r="C423" s="2"/>
      <c r="D423" s="2"/>
      <c r="E423" s="2"/>
      <c r="F423" s="13"/>
      <c r="G423" s="13"/>
      <c r="H423" s="2"/>
      <c r="I423" s="2"/>
      <c r="J423" s="2"/>
      <c r="K423" s="2"/>
      <c r="L423" s="2"/>
      <c r="M423" s="2"/>
    </row>
    <row r="424" spans="1:13" s="3" customFormat="1" x14ac:dyDescent="0.25">
      <c r="A424" s="2"/>
      <c r="B424" s="2"/>
      <c r="C424" s="2"/>
      <c r="D424" s="2"/>
      <c r="E424" s="2"/>
      <c r="F424" s="13"/>
      <c r="G424" s="13"/>
      <c r="H424" s="2"/>
      <c r="I424" s="2"/>
      <c r="J424" s="2"/>
      <c r="K424" s="2"/>
      <c r="L424" s="2"/>
      <c r="M424" s="2"/>
    </row>
    <row r="425" spans="1:13" s="3" customFormat="1" x14ac:dyDescent="0.25">
      <c r="A425" s="2"/>
      <c r="B425" s="2"/>
      <c r="C425" s="2"/>
      <c r="D425" s="2"/>
      <c r="E425" s="2"/>
      <c r="F425" s="13"/>
      <c r="G425" s="13"/>
      <c r="H425" s="2"/>
      <c r="I425" s="2"/>
      <c r="J425" s="2"/>
      <c r="K425" s="2"/>
      <c r="L425" s="2"/>
      <c r="M425" s="2"/>
    </row>
    <row r="426" spans="1:13" s="3" customFormat="1" x14ac:dyDescent="0.25">
      <c r="A426" s="2"/>
      <c r="B426" s="2"/>
      <c r="C426" s="2"/>
      <c r="D426" s="2"/>
      <c r="E426" s="2"/>
      <c r="F426" s="13"/>
      <c r="G426" s="13"/>
      <c r="H426" s="2"/>
      <c r="I426" s="2"/>
      <c r="J426" s="2"/>
      <c r="K426" s="2"/>
      <c r="L426" s="2"/>
      <c r="M426" s="2"/>
    </row>
    <row r="427" spans="1:13" s="3" customFormat="1" x14ac:dyDescent="0.25">
      <c r="A427" s="2"/>
      <c r="B427" s="2"/>
      <c r="C427" s="2"/>
      <c r="D427" s="2"/>
      <c r="E427" s="2"/>
      <c r="F427" s="13"/>
      <c r="G427" s="13"/>
      <c r="H427" s="2"/>
      <c r="I427" s="2"/>
      <c r="J427" s="2"/>
      <c r="K427" s="2"/>
      <c r="L427" s="2"/>
      <c r="M427" s="2"/>
    </row>
    <row r="428" spans="1:13" s="3" customFormat="1" x14ac:dyDescent="0.25">
      <c r="A428" s="2"/>
      <c r="B428" s="2"/>
      <c r="C428" s="2"/>
      <c r="D428" s="2"/>
      <c r="E428" s="2"/>
      <c r="F428" s="13"/>
      <c r="G428" s="13"/>
      <c r="H428" s="2"/>
      <c r="I428" s="2"/>
      <c r="J428" s="2"/>
      <c r="K428" s="2"/>
      <c r="L428" s="2"/>
      <c r="M428" s="2"/>
    </row>
    <row r="429" spans="1:13" s="3" customFormat="1" x14ac:dyDescent="0.25">
      <c r="A429" s="2"/>
      <c r="B429" s="2"/>
      <c r="C429" s="2"/>
      <c r="D429" s="2"/>
      <c r="E429" s="2"/>
      <c r="F429" s="13"/>
      <c r="G429" s="13"/>
      <c r="H429" s="2"/>
      <c r="I429" s="2"/>
      <c r="J429" s="2"/>
      <c r="K429" s="2"/>
      <c r="L429" s="2"/>
      <c r="M429" s="2"/>
    </row>
    <row r="430" spans="1:13" s="3" customFormat="1" x14ac:dyDescent="0.25">
      <c r="A430" s="2"/>
      <c r="B430" s="2"/>
      <c r="C430" s="2"/>
      <c r="D430" s="2"/>
      <c r="E430" s="2"/>
      <c r="F430" s="13"/>
      <c r="G430" s="13"/>
      <c r="H430" s="2"/>
      <c r="I430" s="2"/>
      <c r="J430" s="2"/>
      <c r="K430" s="2"/>
      <c r="L430" s="2"/>
      <c r="M430" s="2"/>
    </row>
    <row r="431" spans="1:13" s="3" customFormat="1" x14ac:dyDescent="0.25">
      <c r="A431" s="2"/>
      <c r="B431" s="2"/>
      <c r="C431" s="2"/>
      <c r="D431" s="2"/>
      <c r="E431" s="2"/>
      <c r="F431" s="13"/>
      <c r="G431" s="13"/>
      <c r="H431" s="2"/>
      <c r="I431" s="2"/>
      <c r="J431" s="2"/>
      <c r="K431" s="2"/>
      <c r="L431" s="2"/>
      <c r="M431" s="2"/>
    </row>
    <row r="432" spans="1:13" s="3" customFormat="1" x14ac:dyDescent="0.25">
      <c r="A432" s="2"/>
      <c r="B432" s="2"/>
      <c r="C432" s="2"/>
      <c r="D432" s="2"/>
      <c r="E432" s="2"/>
      <c r="F432" s="13"/>
      <c r="G432" s="13"/>
      <c r="H432" s="2"/>
      <c r="I432" s="2"/>
      <c r="J432" s="2"/>
      <c r="K432" s="2"/>
      <c r="L432" s="2"/>
      <c r="M432" s="2"/>
    </row>
    <row r="433" spans="1:13" s="3" customFormat="1" x14ac:dyDescent="0.25">
      <c r="A433" s="2"/>
      <c r="B433" s="2"/>
      <c r="C433" s="2"/>
      <c r="D433" s="2"/>
      <c r="E433" s="2"/>
      <c r="F433" s="13"/>
      <c r="G433" s="13"/>
      <c r="H433" s="2"/>
      <c r="I433" s="2"/>
      <c r="J433" s="2"/>
      <c r="K433" s="2"/>
      <c r="L433" s="2"/>
      <c r="M433" s="2"/>
    </row>
    <row r="434" spans="1:13" s="3" customFormat="1" x14ac:dyDescent="0.25">
      <c r="A434" s="2"/>
      <c r="B434" s="2"/>
      <c r="C434" s="2"/>
      <c r="D434" s="2"/>
      <c r="E434" s="2"/>
      <c r="F434" s="13"/>
      <c r="G434" s="13"/>
      <c r="H434" s="2"/>
      <c r="I434" s="2"/>
      <c r="J434" s="2"/>
      <c r="K434" s="2"/>
      <c r="L434" s="2"/>
      <c r="M434" s="2"/>
    </row>
    <row r="435" spans="1:13" s="3" customFormat="1" x14ac:dyDescent="0.25">
      <c r="A435" s="2"/>
      <c r="B435" s="2"/>
      <c r="C435" s="2"/>
      <c r="D435" s="2"/>
      <c r="E435" s="2"/>
      <c r="F435" s="13"/>
      <c r="G435" s="13"/>
      <c r="H435" s="2"/>
      <c r="I435" s="2"/>
      <c r="J435" s="2"/>
      <c r="K435" s="2"/>
      <c r="L435" s="2"/>
      <c r="M435" s="2"/>
    </row>
    <row r="436" spans="1:13" s="3" customFormat="1" x14ac:dyDescent="0.25">
      <c r="A436" s="2"/>
      <c r="B436" s="2"/>
      <c r="C436" s="2"/>
      <c r="D436" s="2"/>
      <c r="E436" s="2"/>
      <c r="F436" s="13"/>
      <c r="G436" s="13"/>
      <c r="H436" s="2"/>
      <c r="I436" s="2"/>
      <c r="J436" s="2"/>
      <c r="K436" s="2"/>
      <c r="L436" s="2"/>
      <c r="M436" s="2"/>
    </row>
    <row r="437" spans="1:13" s="3" customFormat="1" x14ac:dyDescent="0.25">
      <c r="A437" s="2"/>
      <c r="B437" s="2"/>
      <c r="C437" s="2"/>
      <c r="D437" s="2"/>
      <c r="E437" s="2"/>
      <c r="F437" s="13"/>
      <c r="G437" s="13"/>
      <c r="H437" s="2"/>
      <c r="I437" s="2"/>
      <c r="J437" s="2"/>
      <c r="K437" s="2"/>
      <c r="L437" s="2"/>
      <c r="M437" s="2"/>
    </row>
    <row r="438" spans="1:13" s="3" customFormat="1" x14ac:dyDescent="0.25">
      <c r="A438" s="2"/>
      <c r="B438" s="2"/>
      <c r="C438" s="2"/>
      <c r="D438" s="2"/>
      <c r="E438" s="2"/>
      <c r="F438" s="13"/>
      <c r="G438" s="13"/>
      <c r="H438" s="2"/>
      <c r="I438" s="2"/>
      <c r="J438" s="2"/>
      <c r="K438" s="2"/>
      <c r="L438" s="2"/>
      <c r="M438" s="2"/>
    </row>
    <row r="439" spans="1:13" s="3" customFormat="1" x14ac:dyDescent="0.25">
      <c r="A439" s="2"/>
      <c r="B439" s="2"/>
      <c r="C439" s="2"/>
      <c r="D439" s="2"/>
      <c r="E439" s="2"/>
      <c r="F439" s="13"/>
      <c r="G439" s="13"/>
      <c r="H439" s="2"/>
      <c r="I439" s="2"/>
      <c r="J439" s="2"/>
      <c r="K439" s="2"/>
      <c r="L439" s="2"/>
      <c r="M439" s="2"/>
    </row>
    <row r="440" spans="1:13" s="3" customFormat="1" x14ac:dyDescent="0.25">
      <c r="A440" s="2"/>
      <c r="B440" s="2"/>
      <c r="C440" s="2"/>
      <c r="D440" s="2"/>
      <c r="E440" s="2"/>
      <c r="F440" s="13"/>
      <c r="G440" s="13"/>
      <c r="H440" s="2"/>
      <c r="I440" s="2"/>
      <c r="J440" s="2"/>
      <c r="K440" s="2"/>
      <c r="L440" s="2"/>
      <c r="M440" s="2"/>
    </row>
    <row r="441" spans="1:13" s="3" customFormat="1" x14ac:dyDescent="0.25">
      <c r="A441" s="2"/>
      <c r="B441" s="2"/>
      <c r="C441" s="2"/>
      <c r="D441" s="2"/>
      <c r="E441" s="2"/>
      <c r="F441" s="13"/>
      <c r="G441" s="13"/>
      <c r="H441" s="2"/>
      <c r="I441" s="2"/>
      <c r="J441" s="2"/>
      <c r="K441" s="2"/>
      <c r="L441" s="2"/>
      <c r="M441" s="2"/>
    </row>
    <row r="442" spans="1:13" s="3" customFormat="1" x14ac:dyDescent="0.25">
      <c r="A442" s="2"/>
      <c r="B442" s="2"/>
      <c r="C442" s="2"/>
      <c r="D442" s="2"/>
      <c r="E442" s="2"/>
      <c r="F442" s="13"/>
      <c r="G442" s="13"/>
      <c r="H442" s="2"/>
      <c r="I442" s="2"/>
      <c r="J442" s="2"/>
      <c r="K442" s="2"/>
      <c r="L442" s="2"/>
      <c r="M442" s="2"/>
    </row>
    <row r="443" spans="1:13" s="3" customFormat="1" x14ac:dyDescent="0.25">
      <c r="A443" s="2"/>
      <c r="B443" s="2"/>
      <c r="C443" s="2"/>
      <c r="D443" s="2"/>
      <c r="E443" s="2"/>
      <c r="F443" s="13"/>
      <c r="G443" s="13"/>
      <c r="H443" s="2"/>
      <c r="I443" s="2"/>
      <c r="J443" s="2"/>
      <c r="K443" s="2"/>
      <c r="L443" s="2"/>
      <c r="M443" s="2"/>
    </row>
    <row r="444" spans="1:13" s="3" customFormat="1" x14ac:dyDescent="0.25">
      <c r="A444" s="2"/>
      <c r="B444" s="2"/>
      <c r="C444" s="2"/>
      <c r="D444" s="2"/>
      <c r="E444" s="2"/>
      <c r="F444" s="13"/>
      <c r="G444" s="13"/>
      <c r="H444" s="2"/>
      <c r="I444" s="2"/>
      <c r="J444" s="2"/>
      <c r="K444" s="2"/>
      <c r="L444" s="2"/>
      <c r="M444" s="2"/>
    </row>
    <row r="445" spans="1:13" s="3" customFormat="1" x14ac:dyDescent="0.25">
      <c r="A445" s="2"/>
      <c r="B445" s="2"/>
      <c r="C445" s="2"/>
      <c r="D445" s="2"/>
      <c r="E445" s="2"/>
      <c r="F445" s="13"/>
      <c r="G445" s="13"/>
      <c r="H445" s="2"/>
      <c r="I445" s="2"/>
      <c r="J445" s="2"/>
      <c r="K445" s="2"/>
      <c r="L445" s="2"/>
      <c r="M445" s="2"/>
    </row>
    <row r="446" spans="1:13" s="3" customFormat="1" x14ac:dyDescent="0.25">
      <c r="A446" s="2"/>
      <c r="B446" s="2"/>
      <c r="C446" s="2"/>
      <c r="D446" s="2"/>
      <c r="E446" s="2"/>
      <c r="F446" s="13"/>
      <c r="G446" s="13"/>
      <c r="H446" s="2"/>
      <c r="I446" s="2"/>
      <c r="J446" s="2"/>
      <c r="K446" s="2"/>
      <c r="L446" s="2"/>
      <c r="M446" s="2"/>
    </row>
    <row r="447" spans="1:13" s="3" customFormat="1" x14ac:dyDescent="0.25">
      <c r="A447" s="2"/>
      <c r="B447" s="2"/>
      <c r="C447" s="2"/>
      <c r="D447" s="2"/>
      <c r="E447" s="2"/>
      <c r="F447" s="13"/>
      <c r="G447" s="13"/>
      <c r="H447" s="2"/>
      <c r="I447" s="2"/>
      <c r="J447" s="2"/>
      <c r="K447" s="2"/>
      <c r="L447" s="2"/>
      <c r="M447" s="2"/>
    </row>
    <row r="448" spans="1:13" s="3" customFormat="1" x14ac:dyDescent="0.25">
      <c r="A448" s="2"/>
      <c r="B448" s="2"/>
      <c r="C448" s="2"/>
      <c r="D448" s="2"/>
      <c r="E448" s="2"/>
      <c r="F448" s="13"/>
      <c r="G448" s="13"/>
      <c r="H448" s="2"/>
      <c r="I448" s="2"/>
      <c r="J448" s="2"/>
      <c r="K448" s="2"/>
      <c r="L448" s="2"/>
      <c r="M448" s="2"/>
    </row>
    <row r="449" spans="1:13" s="3" customFormat="1" x14ac:dyDescent="0.25">
      <c r="A449" s="2"/>
      <c r="B449" s="2"/>
      <c r="C449" s="2"/>
      <c r="D449" s="2"/>
      <c r="E449" s="2"/>
      <c r="F449" s="13"/>
      <c r="G449" s="13"/>
      <c r="H449" s="2"/>
      <c r="I449" s="2"/>
      <c r="J449" s="2"/>
      <c r="K449" s="2"/>
      <c r="L449" s="2"/>
      <c r="M449" s="2"/>
    </row>
    <row r="450" spans="1:13" s="3" customFormat="1" x14ac:dyDescent="0.25">
      <c r="A450" s="2"/>
      <c r="B450" s="2"/>
      <c r="C450" s="2"/>
      <c r="D450" s="2"/>
      <c r="E450" s="2"/>
      <c r="F450" s="13"/>
      <c r="G450" s="13"/>
      <c r="H450" s="2"/>
      <c r="I450" s="2"/>
      <c r="J450" s="2"/>
      <c r="K450" s="2"/>
      <c r="L450" s="2"/>
      <c r="M450" s="2"/>
    </row>
    <row r="451" spans="1:13" s="3" customFormat="1" x14ac:dyDescent="0.25">
      <c r="A451" s="2"/>
      <c r="B451" s="2"/>
      <c r="C451" s="2"/>
      <c r="D451" s="2"/>
      <c r="E451" s="2"/>
      <c r="F451" s="13"/>
      <c r="G451" s="13"/>
      <c r="H451" s="2"/>
      <c r="I451" s="2"/>
      <c r="J451" s="2"/>
      <c r="K451" s="2"/>
      <c r="L451" s="2"/>
      <c r="M451" s="2"/>
    </row>
    <row r="452" spans="1:13" s="3" customFormat="1" x14ac:dyDescent="0.25">
      <c r="A452" s="2"/>
      <c r="B452" s="2"/>
      <c r="C452" s="2"/>
      <c r="D452" s="2"/>
      <c r="E452" s="2"/>
      <c r="F452" s="13"/>
      <c r="G452" s="13"/>
      <c r="H452" s="2"/>
      <c r="I452" s="2"/>
      <c r="J452" s="2"/>
      <c r="K452" s="2"/>
      <c r="L452" s="2"/>
      <c r="M452" s="2"/>
    </row>
    <row r="453" spans="1:13" s="3" customFormat="1" x14ac:dyDescent="0.25">
      <c r="A453" s="2"/>
      <c r="B453" s="2"/>
      <c r="C453" s="2"/>
      <c r="D453" s="2"/>
      <c r="E453" s="2"/>
      <c r="F453" s="13"/>
      <c r="G453" s="13"/>
      <c r="H453" s="2"/>
      <c r="I453" s="2"/>
      <c r="J453" s="2"/>
      <c r="K453" s="2"/>
      <c r="L453" s="2"/>
      <c r="M453" s="2"/>
    </row>
    <row r="454" spans="1:13" s="3" customFormat="1" x14ac:dyDescent="0.25">
      <c r="A454" s="2"/>
      <c r="B454" s="2"/>
      <c r="C454" s="2"/>
      <c r="D454" s="2"/>
      <c r="E454" s="2"/>
      <c r="F454" s="13"/>
      <c r="G454" s="13"/>
      <c r="H454" s="2"/>
      <c r="I454" s="2"/>
      <c r="J454" s="2"/>
      <c r="K454" s="2"/>
      <c r="L454" s="2"/>
      <c r="M454" s="2"/>
    </row>
    <row r="455" spans="1:13" s="3" customFormat="1" x14ac:dyDescent="0.25">
      <c r="A455" s="2"/>
      <c r="B455" s="2"/>
      <c r="C455" s="2"/>
      <c r="D455" s="2"/>
      <c r="E455" s="2"/>
      <c r="F455" s="13"/>
      <c r="G455" s="13"/>
      <c r="H455" s="2"/>
      <c r="I455" s="2"/>
      <c r="J455" s="2"/>
      <c r="K455" s="2"/>
      <c r="L455" s="2"/>
      <c r="M455" s="2"/>
    </row>
    <row r="456" spans="1:13" s="3" customFormat="1" x14ac:dyDescent="0.25">
      <c r="A456" s="2"/>
      <c r="B456" s="2"/>
      <c r="C456" s="2"/>
      <c r="D456" s="2"/>
      <c r="E456" s="2"/>
      <c r="F456" s="13"/>
      <c r="G456" s="13"/>
      <c r="H456" s="2"/>
      <c r="I456" s="2"/>
      <c r="J456" s="2"/>
      <c r="K456" s="2"/>
      <c r="L456" s="2"/>
      <c r="M456" s="2"/>
    </row>
    <row r="457" spans="1:13" s="3" customFormat="1" x14ac:dyDescent="0.25">
      <c r="A457" s="2"/>
      <c r="B457" s="2"/>
      <c r="C457" s="2"/>
      <c r="D457" s="2"/>
      <c r="E457" s="2"/>
      <c r="F457" s="13"/>
      <c r="G457" s="13"/>
      <c r="H457" s="2"/>
      <c r="I457" s="2"/>
      <c r="J457" s="2"/>
      <c r="K457" s="2"/>
      <c r="L457" s="2"/>
      <c r="M457" s="2"/>
    </row>
    <row r="458" spans="1:13" s="3" customFormat="1" x14ac:dyDescent="0.25">
      <c r="A458" s="2"/>
      <c r="B458" s="2"/>
      <c r="C458" s="2"/>
      <c r="D458" s="2"/>
      <c r="E458" s="2"/>
      <c r="F458" s="13"/>
      <c r="G458" s="13"/>
      <c r="H458" s="2"/>
      <c r="I458" s="2"/>
      <c r="J458" s="2"/>
      <c r="K458" s="2"/>
      <c r="L458" s="2"/>
      <c r="M458" s="2"/>
    </row>
    <row r="459" spans="1:13" s="3" customFormat="1" x14ac:dyDescent="0.25">
      <c r="A459" s="2"/>
      <c r="B459" s="2"/>
      <c r="C459" s="2"/>
      <c r="D459" s="2"/>
      <c r="E459" s="2"/>
      <c r="F459" s="13"/>
      <c r="G459" s="13"/>
      <c r="H459" s="2"/>
      <c r="I459" s="2"/>
      <c r="J459" s="2"/>
      <c r="K459" s="2"/>
      <c r="L459" s="2"/>
      <c r="M459" s="2"/>
    </row>
    <row r="460" spans="1:13" s="3" customFormat="1" x14ac:dyDescent="0.25">
      <c r="A460" s="2"/>
      <c r="B460" s="2"/>
      <c r="C460" s="2"/>
      <c r="D460" s="2"/>
      <c r="E460" s="2"/>
      <c r="F460" s="13"/>
      <c r="G460" s="13"/>
      <c r="H460" s="2"/>
      <c r="I460" s="2"/>
      <c r="J460" s="2"/>
      <c r="K460" s="2"/>
      <c r="L460" s="2"/>
      <c r="M460" s="2"/>
    </row>
    <row r="461" spans="1:13" s="3" customFormat="1" x14ac:dyDescent="0.25">
      <c r="A461" s="2"/>
      <c r="B461" s="2"/>
      <c r="C461" s="2"/>
      <c r="D461" s="2"/>
      <c r="E461" s="2"/>
      <c r="F461" s="13"/>
      <c r="G461" s="13"/>
      <c r="H461" s="2"/>
      <c r="I461" s="2"/>
      <c r="J461" s="2"/>
      <c r="K461" s="2"/>
      <c r="L461" s="2"/>
      <c r="M461" s="2"/>
    </row>
    <row r="462" spans="1:13" s="3" customFormat="1" x14ac:dyDescent="0.25">
      <c r="A462" s="2"/>
      <c r="B462" s="2"/>
      <c r="C462" s="2"/>
      <c r="D462" s="2"/>
      <c r="E462" s="2"/>
      <c r="F462" s="13"/>
      <c r="G462" s="13"/>
      <c r="H462" s="2"/>
      <c r="I462" s="2"/>
      <c r="J462" s="2"/>
      <c r="K462" s="2"/>
      <c r="L462" s="2"/>
      <c r="M462" s="2"/>
    </row>
    <row r="463" spans="1:13" s="3" customFormat="1" x14ac:dyDescent="0.25">
      <c r="A463" s="2"/>
      <c r="B463" s="2"/>
      <c r="C463" s="2"/>
      <c r="D463" s="2"/>
      <c r="E463" s="2"/>
      <c r="F463" s="13"/>
      <c r="G463" s="13"/>
      <c r="H463" s="2"/>
      <c r="I463" s="2"/>
      <c r="J463" s="2"/>
      <c r="K463" s="2"/>
      <c r="L463" s="2"/>
      <c r="M463" s="2"/>
    </row>
    <row r="464" spans="1:13" s="3" customFormat="1" x14ac:dyDescent="0.25">
      <c r="A464" s="2"/>
      <c r="B464" s="2"/>
      <c r="C464" s="2"/>
      <c r="D464" s="2"/>
      <c r="E464" s="2"/>
      <c r="F464" s="13"/>
      <c r="G464" s="13"/>
      <c r="H464" s="2"/>
      <c r="I464" s="2"/>
      <c r="J464" s="2"/>
      <c r="K464" s="2"/>
      <c r="L464" s="2"/>
      <c r="M464" s="2"/>
    </row>
    <row r="465" spans="1:13" s="3" customFormat="1" x14ac:dyDescent="0.25">
      <c r="A465" s="2"/>
      <c r="B465" s="2"/>
      <c r="C465" s="2"/>
      <c r="D465" s="2"/>
      <c r="E465" s="2"/>
      <c r="F465" s="13"/>
      <c r="G465" s="13"/>
      <c r="H465" s="2"/>
      <c r="I465" s="2"/>
      <c r="J465" s="2"/>
      <c r="K465" s="2"/>
      <c r="L465" s="2"/>
      <c r="M465" s="2"/>
    </row>
    <row r="466" spans="1:13" s="3" customFormat="1" x14ac:dyDescent="0.25">
      <c r="A466" s="2"/>
      <c r="B466" s="2"/>
      <c r="C466" s="2"/>
      <c r="D466" s="2"/>
      <c r="E466" s="2"/>
      <c r="F466" s="13"/>
      <c r="G466" s="13"/>
      <c r="H466" s="2"/>
      <c r="I466" s="2"/>
      <c r="J466" s="2"/>
      <c r="K466" s="2"/>
      <c r="L466" s="2"/>
      <c r="M466" s="2"/>
    </row>
    <row r="467" spans="1:13" s="3" customFormat="1" x14ac:dyDescent="0.25">
      <c r="A467" s="2"/>
      <c r="B467" s="2"/>
      <c r="C467" s="2"/>
      <c r="D467" s="2"/>
      <c r="E467" s="2"/>
      <c r="F467" s="13"/>
      <c r="G467" s="13"/>
      <c r="H467" s="2"/>
      <c r="I467" s="2"/>
      <c r="J467" s="2"/>
      <c r="K467" s="2"/>
      <c r="L467" s="2"/>
      <c r="M467" s="2"/>
    </row>
    <row r="468" spans="1:13" s="3" customFormat="1" x14ac:dyDescent="0.25">
      <c r="A468" s="2"/>
      <c r="B468" s="2"/>
      <c r="C468" s="2"/>
      <c r="D468" s="2"/>
      <c r="E468" s="2"/>
      <c r="F468" s="13"/>
      <c r="G468" s="13"/>
      <c r="H468" s="2"/>
      <c r="I468" s="2"/>
      <c r="J468" s="2"/>
      <c r="K468" s="2"/>
      <c r="L468" s="2"/>
      <c r="M468" s="2"/>
    </row>
    <row r="469" spans="1:13" s="3" customFormat="1" x14ac:dyDescent="0.25">
      <c r="A469" s="2"/>
      <c r="B469" s="2"/>
      <c r="C469" s="2"/>
      <c r="D469" s="2"/>
      <c r="E469" s="2"/>
      <c r="F469" s="13"/>
      <c r="G469" s="13"/>
      <c r="H469" s="2"/>
      <c r="I469" s="2"/>
      <c r="J469" s="2"/>
      <c r="K469" s="2"/>
      <c r="L469" s="2"/>
      <c r="M469" s="2"/>
    </row>
    <row r="470" spans="1:13" s="3" customFormat="1" x14ac:dyDescent="0.25">
      <c r="A470" s="2"/>
      <c r="B470" s="2"/>
      <c r="C470" s="2"/>
      <c r="D470" s="2"/>
      <c r="E470" s="2"/>
      <c r="F470" s="13"/>
      <c r="G470" s="13"/>
      <c r="H470" s="2"/>
      <c r="I470" s="2"/>
      <c r="J470" s="2"/>
      <c r="K470" s="2"/>
      <c r="L470" s="2"/>
      <c r="M470" s="2"/>
    </row>
    <row r="471" spans="1:13" s="3" customFormat="1" x14ac:dyDescent="0.25">
      <c r="A471" s="2"/>
      <c r="B471" s="2"/>
      <c r="C471" s="2"/>
      <c r="D471" s="2"/>
      <c r="E471" s="2"/>
      <c r="F471" s="13"/>
      <c r="G471" s="13"/>
      <c r="H471" s="2"/>
      <c r="I471" s="2"/>
      <c r="J471" s="2"/>
      <c r="K471" s="2"/>
      <c r="L471" s="2"/>
      <c r="M471" s="2"/>
    </row>
    <row r="472" spans="1:13" s="3" customFormat="1" x14ac:dyDescent="0.25">
      <c r="A472" s="2"/>
      <c r="B472" s="2"/>
      <c r="C472" s="2"/>
      <c r="D472" s="2"/>
      <c r="E472" s="2"/>
      <c r="F472" s="13"/>
      <c r="G472" s="13"/>
      <c r="H472" s="2"/>
      <c r="I472" s="2"/>
      <c r="J472" s="2"/>
      <c r="K472" s="2"/>
      <c r="L472" s="2"/>
      <c r="M472" s="2"/>
    </row>
  </sheetData>
  <autoFilter ref="A3:M5" xr:uid="{5F9A590B-9E47-4AF8-BDA2-5CD1AF63DFEF}">
    <sortState xmlns:xlrd2="http://schemas.microsoft.com/office/spreadsheetml/2017/richdata2" ref="A8:M24">
      <sortCondition descending="1" ref="L3:L5"/>
    </sortState>
  </autoFilter>
  <mergeCells count="16">
    <mergeCell ref="A1:K1"/>
    <mergeCell ref="L1:M1"/>
    <mergeCell ref="D3:D5"/>
    <mergeCell ref="F3:F5"/>
    <mergeCell ref="G3:G5"/>
    <mergeCell ref="H3:H5"/>
    <mergeCell ref="J3:J5"/>
    <mergeCell ref="K3:K5"/>
    <mergeCell ref="L3:L5"/>
    <mergeCell ref="M3:M5"/>
    <mergeCell ref="A2:C2"/>
    <mergeCell ref="A3:A5"/>
    <mergeCell ref="B3:B5"/>
    <mergeCell ref="C3:C5"/>
    <mergeCell ref="E3:E5"/>
    <mergeCell ref="I3:I5"/>
  </mergeCells>
  <hyperlinks>
    <hyperlink ref="L1:M1" location="'Table of Contents'!A1" display="Click Here to Return to Table of Contents" xr:uid="{D0066691-60A5-43C2-82BD-784EE0D587EC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2FAA9-70EE-489F-9C0B-C0E7BF728086}">
  <sheetPr>
    <tabColor rgb="FFFF66CC"/>
  </sheetPr>
  <dimension ref="A1:V472"/>
  <sheetViews>
    <sheetView topLeftCell="B1" zoomScale="60" zoomScaleNormal="60" workbookViewId="0">
      <pane ySplit="1" topLeftCell="A2" activePane="bottomLeft" state="frozen"/>
      <selection activeCell="AP3" sqref="AP3"/>
      <selection pane="bottomLeft" activeCell="B18" sqref="B18"/>
    </sheetView>
  </sheetViews>
  <sheetFormatPr defaultColWidth="9.109375" defaultRowHeight="17.399999999999999" x14ac:dyDescent="0.25"/>
  <cols>
    <col min="1" max="1" width="18.21875" style="2" bestFit="1" customWidth="1"/>
    <col min="2" max="2" width="30.21875" style="2" customWidth="1"/>
    <col min="3" max="3" width="33.109375" style="2" customWidth="1"/>
    <col min="4" max="4" width="13.21875" style="2" bestFit="1" customWidth="1"/>
    <col min="5" max="5" width="12.33203125" style="2" customWidth="1"/>
    <col min="6" max="6" width="12.33203125" style="13" bestFit="1" customWidth="1"/>
    <col min="7" max="7" width="13.6640625" style="13" bestFit="1" customWidth="1"/>
    <col min="8" max="8" width="12.33203125" style="2" bestFit="1" customWidth="1"/>
    <col min="9" max="9" width="12.33203125" style="2" customWidth="1"/>
    <col min="10" max="10" width="13.21875" style="2" bestFit="1" customWidth="1"/>
    <col min="11" max="11" width="14.5546875" style="2" customWidth="1"/>
    <col min="12" max="12" width="14.21875" style="2" bestFit="1" customWidth="1"/>
    <col min="13" max="13" width="22.6640625" style="2" customWidth="1"/>
    <col min="14" max="21" width="8.6640625" style="1" customWidth="1"/>
    <col min="22" max="22" width="8.6640625" style="11" customWidth="1"/>
    <col min="23" max="33" width="8.6640625" style="1" customWidth="1"/>
    <col min="34" max="16384" width="9.109375" style="1"/>
  </cols>
  <sheetData>
    <row r="1" spans="1:13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 t="s">
        <v>83</v>
      </c>
      <c r="M1" s="89"/>
    </row>
    <row r="2" spans="1:13" s="4" customFormat="1" ht="48" customHeight="1" x14ac:dyDescent="0.25">
      <c r="A2" s="94" t="s">
        <v>157</v>
      </c>
      <c r="B2" s="95"/>
      <c r="C2" s="95"/>
      <c r="D2" s="21"/>
      <c r="E2" s="21"/>
      <c r="F2" s="21"/>
      <c r="G2" s="21"/>
      <c r="H2" s="21"/>
      <c r="I2" s="21"/>
      <c r="J2" s="21"/>
      <c r="K2" s="21"/>
      <c r="L2" s="21"/>
      <c r="M2" s="40"/>
    </row>
    <row r="3" spans="1:13" s="6" customFormat="1" ht="42.75" customHeight="1" x14ac:dyDescent="0.25">
      <c r="A3" s="96" t="s">
        <v>134</v>
      </c>
      <c r="B3" s="96" t="s">
        <v>1</v>
      </c>
      <c r="C3" s="84" t="s">
        <v>2</v>
      </c>
      <c r="D3" s="93" t="s">
        <v>135</v>
      </c>
      <c r="E3" s="93" t="s">
        <v>322</v>
      </c>
      <c r="F3" s="93" t="s">
        <v>489</v>
      </c>
      <c r="G3" s="87" t="s">
        <v>490</v>
      </c>
      <c r="H3" s="87" t="s">
        <v>491</v>
      </c>
      <c r="I3" s="87" t="s">
        <v>423</v>
      </c>
      <c r="J3" s="85" t="s">
        <v>492</v>
      </c>
      <c r="K3" s="87" t="s">
        <v>493</v>
      </c>
      <c r="L3" s="90" t="s">
        <v>0</v>
      </c>
      <c r="M3" s="92" t="s">
        <v>472</v>
      </c>
    </row>
    <row r="4" spans="1:13" s="5" customFormat="1" ht="9.75" customHeight="1" x14ac:dyDescent="0.25">
      <c r="A4" s="96"/>
      <c r="B4" s="96"/>
      <c r="C4" s="84"/>
      <c r="D4" s="93"/>
      <c r="E4" s="93"/>
      <c r="F4" s="93"/>
      <c r="G4" s="93"/>
      <c r="H4" s="93"/>
      <c r="I4" s="93"/>
      <c r="J4" s="86"/>
      <c r="K4" s="93"/>
      <c r="L4" s="91"/>
      <c r="M4" s="92"/>
    </row>
    <row r="5" spans="1:13" s="5" customFormat="1" ht="11.25" customHeight="1" x14ac:dyDescent="0.25">
      <c r="A5" s="96"/>
      <c r="B5" s="96"/>
      <c r="C5" s="84"/>
      <c r="D5" s="93"/>
      <c r="E5" s="93"/>
      <c r="F5" s="93"/>
      <c r="G5" s="93"/>
      <c r="H5" s="93"/>
      <c r="I5" s="93"/>
      <c r="J5" s="87"/>
      <c r="K5" s="93"/>
      <c r="L5" s="91"/>
      <c r="M5" s="92"/>
    </row>
    <row r="6" spans="1:13" s="9" customFormat="1" ht="20.100000000000001" customHeight="1" x14ac:dyDescent="0.25">
      <c r="A6" s="30"/>
      <c r="B6" s="29"/>
      <c r="C6" s="29"/>
      <c r="D6" s="49"/>
      <c r="E6" s="49"/>
      <c r="F6" s="49"/>
      <c r="G6" s="49"/>
      <c r="H6" s="49"/>
      <c r="I6" s="49"/>
      <c r="J6" s="50"/>
      <c r="K6" s="8"/>
      <c r="L6" s="36">
        <f t="shared" ref="L6:L24" si="0">SUM(D6:K6)</f>
        <v>0</v>
      </c>
      <c r="M6" s="7"/>
    </row>
    <row r="7" spans="1:13" s="9" customFormat="1" ht="20.100000000000001" customHeight="1" x14ac:dyDescent="0.25">
      <c r="A7" s="19"/>
      <c r="B7" s="17"/>
      <c r="C7" s="17"/>
      <c r="D7" s="49"/>
      <c r="E7" s="49"/>
      <c r="F7" s="50"/>
      <c r="G7" s="50"/>
      <c r="H7" s="50"/>
      <c r="I7" s="50"/>
      <c r="J7" s="50"/>
      <c r="K7" s="8"/>
      <c r="L7" s="8">
        <f t="shared" si="0"/>
        <v>0</v>
      </c>
      <c r="M7" s="8"/>
    </row>
    <row r="8" spans="1:13" s="9" customFormat="1" ht="20.100000000000001" customHeight="1" x14ac:dyDescent="0.25">
      <c r="A8" s="19"/>
      <c r="B8" s="17"/>
      <c r="C8" s="17"/>
      <c r="D8" s="49"/>
      <c r="E8" s="49"/>
      <c r="F8" s="50"/>
      <c r="G8" s="50"/>
      <c r="H8" s="50"/>
      <c r="I8" s="50"/>
      <c r="J8" s="50"/>
      <c r="K8" s="8"/>
      <c r="L8" s="8">
        <f t="shared" si="0"/>
        <v>0</v>
      </c>
      <c r="M8" s="8"/>
    </row>
    <row r="9" spans="1:13" s="10" customFormat="1" ht="20.100000000000001" customHeight="1" x14ac:dyDescent="0.25">
      <c r="A9" s="19"/>
      <c r="B9" s="16"/>
      <c r="C9" s="16"/>
      <c r="D9" s="49"/>
      <c r="E9" s="49"/>
      <c r="F9" s="50"/>
      <c r="G9" s="50"/>
      <c r="H9" s="50"/>
      <c r="I9" s="50"/>
      <c r="J9" s="50"/>
      <c r="K9" s="8"/>
      <c r="L9" s="8">
        <f t="shared" si="0"/>
        <v>0</v>
      </c>
      <c r="M9" s="8"/>
    </row>
    <row r="10" spans="1:13" s="9" customFormat="1" ht="20.100000000000001" customHeight="1" x14ac:dyDescent="0.25">
      <c r="A10" s="19"/>
      <c r="B10" s="16"/>
      <c r="C10" s="17"/>
      <c r="D10" s="49"/>
      <c r="E10" s="49"/>
      <c r="F10" s="50"/>
      <c r="G10" s="50"/>
      <c r="H10" s="50"/>
      <c r="I10" s="50"/>
      <c r="J10" s="50"/>
      <c r="K10" s="8"/>
      <c r="L10" s="8">
        <f t="shared" si="0"/>
        <v>0</v>
      </c>
      <c r="M10" s="8"/>
    </row>
    <row r="11" spans="1:13" s="9" customFormat="1" ht="20.100000000000001" customHeight="1" x14ac:dyDescent="0.25">
      <c r="A11" s="19"/>
      <c r="B11" s="16"/>
      <c r="C11" s="16"/>
      <c r="D11" s="49"/>
      <c r="E11" s="49"/>
      <c r="F11" s="50"/>
      <c r="G11" s="50"/>
      <c r="H11" s="50"/>
      <c r="I11" s="50"/>
      <c r="J11" s="50"/>
      <c r="K11" s="8"/>
      <c r="L11" s="8">
        <f t="shared" si="0"/>
        <v>0</v>
      </c>
      <c r="M11" s="8"/>
    </row>
    <row r="12" spans="1:13" s="9" customFormat="1" ht="19.5" customHeight="1" x14ac:dyDescent="0.25">
      <c r="A12" s="19"/>
      <c r="B12" s="18"/>
      <c r="C12" s="18"/>
      <c r="D12" s="49"/>
      <c r="E12" s="49"/>
      <c r="F12" s="49"/>
      <c r="G12" s="49"/>
      <c r="H12" s="49"/>
      <c r="I12" s="49"/>
      <c r="J12" s="50"/>
      <c r="K12" s="8"/>
      <c r="L12" s="8">
        <f t="shared" si="0"/>
        <v>0</v>
      </c>
      <c r="M12" s="8"/>
    </row>
    <row r="13" spans="1:13" s="9" customFormat="1" ht="20.100000000000001" customHeight="1" x14ac:dyDescent="0.25">
      <c r="A13" s="19"/>
      <c r="B13" s="16"/>
      <c r="C13" s="17"/>
      <c r="D13" s="49"/>
      <c r="E13" s="49"/>
      <c r="F13" s="49"/>
      <c r="G13" s="49"/>
      <c r="H13" s="49"/>
      <c r="I13" s="49"/>
      <c r="J13" s="50"/>
      <c r="K13" s="8"/>
      <c r="L13" s="8">
        <f t="shared" si="0"/>
        <v>0</v>
      </c>
      <c r="M13" s="8"/>
    </row>
    <row r="14" spans="1:13" s="9" customFormat="1" ht="20.100000000000001" customHeight="1" x14ac:dyDescent="0.25">
      <c r="A14" s="19"/>
      <c r="B14" s="18"/>
      <c r="C14" s="18"/>
      <c r="D14" s="49"/>
      <c r="E14" s="49"/>
      <c r="F14" s="49"/>
      <c r="G14" s="49"/>
      <c r="H14" s="49"/>
      <c r="I14" s="49"/>
      <c r="J14" s="50"/>
      <c r="K14" s="8"/>
      <c r="L14" s="8">
        <f t="shared" si="0"/>
        <v>0</v>
      </c>
      <c r="M14" s="8"/>
    </row>
    <row r="15" spans="1:13" s="9" customFormat="1" ht="20.100000000000001" customHeight="1" x14ac:dyDescent="0.25">
      <c r="A15" s="19"/>
      <c r="B15" s="16"/>
      <c r="C15" s="16"/>
      <c r="D15" s="49"/>
      <c r="E15" s="49"/>
      <c r="F15" s="49"/>
      <c r="G15" s="49"/>
      <c r="H15" s="49"/>
      <c r="I15" s="49"/>
      <c r="J15" s="50"/>
      <c r="K15" s="8"/>
      <c r="L15" s="8">
        <f t="shared" si="0"/>
        <v>0</v>
      </c>
      <c r="M15" s="8"/>
    </row>
    <row r="16" spans="1:13" s="3" customFormat="1" ht="15" x14ac:dyDescent="0.25">
      <c r="A16" s="19"/>
      <c r="B16" s="16"/>
      <c r="C16" s="16"/>
      <c r="D16" s="49"/>
      <c r="E16" s="49"/>
      <c r="F16" s="49"/>
      <c r="G16" s="49"/>
      <c r="H16" s="49"/>
      <c r="I16" s="49"/>
      <c r="J16" s="50"/>
      <c r="K16" s="8"/>
      <c r="L16" s="8">
        <f t="shared" si="0"/>
        <v>0</v>
      </c>
      <c r="M16" s="8"/>
    </row>
    <row r="17" spans="1:13" s="3" customFormat="1" ht="15" x14ac:dyDescent="0.25">
      <c r="A17" s="19"/>
      <c r="B17" s="17"/>
      <c r="C17" s="17"/>
      <c r="D17" s="49"/>
      <c r="E17" s="49"/>
      <c r="F17" s="50"/>
      <c r="G17" s="50"/>
      <c r="H17" s="50"/>
      <c r="I17" s="50"/>
      <c r="J17" s="50"/>
      <c r="K17" s="8"/>
      <c r="L17" s="8">
        <f t="shared" si="0"/>
        <v>0</v>
      </c>
      <c r="M17" s="8"/>
    </row>
    <row r="18" spans="1:13" s="3" customFormat="1" ht="15" x14ac:dyDescent="0.25">
      <c r="A18" s="19"/>
      <c r="B18" s="16"/>
      <c r="C18" s="17"/>
      <c r="D18" s="49"/>
      <c r="E18" s="49"/>
      <c r="F18" s="50"/>
      <c r="G18" s="50"/>
      <c r="H18" s="50"/>
      <c r="I18" s="50"/>
      <c r="J18" s="50"/>
      <c r="K18" s="8"/>
      <c r="L18" s="8">
        <f t="shared" si="0"/>
        <v>0</v>
      </c>
      <c r="M18" s="8"/>
    </row>
    <row r="19" spans="1:13" s="3" customFormat="1" ht="15" x14ac:dyDescent="0.25">
      <c r="A19" s="19"/>
      <c r="B19" s="18"/>
      <c r="C19" s="18"/>
      <c r="D19" s="49"/>
      <c r="E19" s="49"/>
      <c r="F19" s="50"/>
      <c r="G19" s="50"/>
      <c r="H19" s="50"/>
      <c r="I19" s="50"/>
      <c r="J19" s="50"/>
      <c r="K19" s="8"/>
      <c r="L19" s="8">
        <f t="shared" si="0"/>
        <v>0</v>
      </c>
      <c r="M19" s="8"/>
    </row>
    <row r="20" spans="1:13" s="3" customFormat="1" ht="15" x14ac:dyDescent="0.25">
      <c r="A20" s="19"/>
      <c r="B20" s="18"/>
      <c r="C20" s="18"/>
      <c r="D20" s="49"/>
      <c r="E20" s="49"/>
      <c r="F20" s="50"/>
      <c r="G20" s="50"/>
      <c r="H20" s="50"/>
      <c r="I20" s="50"/>
      <c r="J20" s="50"/>
      <c r="K20" s="8"/>
      <c r="L20" s="8">
        <f t="shared" si="0"/>
        <v>0</v>
      </c>
      <c r="M20" s="8"/>
    </row>
    <row r="21" spans="1:13" s="3" customFormat="1" ht="15" x14ac:dyDescent="0.25">
      <c r="A21" s="19"/>
      <c r="B21" s="16"/>
      <c r="C21" s="16"/>
      <c r="D21" s="49"/>
      <c r="E21" s="49"/>
      <c r="F21" s="50"/>
      <c r="G21" s="50"/>
      <c r="H21" s="50"/>
      <c r="I21" s="50"/>
      <c r="J21" s="50"/>
      <c r="K21" s="8"/>
      <c r="L21" s="8">
        <f t="shared" si="0"/>
        <v>0</v>
      </c>
      <c r="M21" s="8"/>
    </row>
    <row r="22" spans="1:13" s="3" customFormat="1" ht="15" x14ac:dyDescent="0.25">
      <c r="A22" s="19"/>
      <c r="B22" s="17"/>
      <c r="C22" s="17"/>
      <c r="D22" s="50"/>
      <c r="E22" s="50"/>
      <c r="F22" s="50"/>
      <c r="G22" s="50"/>
      <c r="H22" s="50"/>
      <c r="I22" s="50"/>
      <c r="J22" s="50"/>
      <c r="K22" s="8"/>
      <c r="L22" s="8">
        <f t="shared" si="0"/>
        <v>0</v>
      </c>
      <c r="M22" s="8"/>
    </row>
    <row r="23" spans="1:13" s="3" customFormat="1" ht="15" x14ac:dyDescent="0.25">
      <c r="A23" s="19"/>
      <c r="B23" s="18"/>
      <c r="C23" s="18"/>
      <c r="D23" s="50"/>
      <c r="E23" s="50"/>
      <c r="F23" s="50"/>
      <c r="G23" s="50"/>
      <c r="H23" s="50"/>
      <c r="I23" s="50"/>
      <c r="J23" s="50"/>
      <c r="K23" s="8"/>
      <c r="L23" s="8">
        <f t="shared" si="0"/>
        <v>0</v>
      </c>
      <c r="M23" s="8"/>
    </row>
    <row r="24" spans="1:13" s="3" customFormat="1" x14ac:dyDescent="0.25">
      <c r="A24" s="19"/>
      <c r="B24" s="18"/>
      <c r="C24" s="18"/>
      <c r="D24" s="50"/>
      <c r="E24" s="50"/>
      <c r="F24" s="55"/>
      <c r="G24" s="55"/>
      <c r="H24" s="55"/>
      <c r="I24" s="55"/>
      <c r="J24" s="50"/>
      <c r="K24" s="23"/>
      <c r="L24" s="8">
        <f t="shared" si="0"/>
        <v>0</v>
      </c>
      <c r="M24" s="23"/>
    </row>
    <row r="25" spans="1:13" s="3" customFormat="1" x14ac:dyDescent="0.25">
      <c r="F25" s="12"/>
      <c r="G25" s="12"/>
      <c r="I25" s="22"/>
      <c r="J25" s="22"/>
      <c r="K25" s="22"/>
      <c r="L25" s="22"/>
      <c r="M25" s="22"/>
    </row>
    <row r="26" spans="1:13" s="3" customFormat="1" x14ac:dyDescent="0.25">
      <c r="B26" s="24"/>
      <c r="F26" s="12"/>
      <c r="G26" s="12"/>
    </row>
    <row r="27" spans="1:13" s="3" customFormat="1" x14ac:dyDescent="0.25">
      <c r="B27" s="24"/>
      <c r="F27" s="12"/>
      <c r="G27" s="12"/>
    </row>
    <row r="28" spans="1:13" s="3" customFormat="1" x14ac:dyDescent="0.25">
      <c r="B28" s="24"/>
      <c r="F28" s="12"/>
      <c r="G28" s="12"/>
    </row>
    <row r="29" spans="1:13" s="3" customFormat="1" x14ac:dyDescent="0.25">
      <c r="B29" s="24"/>
      <c r="F29" s="12"/>
      <c r="G29" s="12"/>
    </row>
    <row r="30" spans="1:13" s="3" customFormat="1" x14ac:dyDescent="0.25">
      <c r="F30" s="12"/>
      <c r="G30" s="12"/>
    </row>
    <row r="31" spans="1:13" s="3" customFormat="1" x14ac:dyDescent="0.25">
      <c r="F31" s="12"/>
      <c r="G31" s="12"/>
    </row>
    <row r="32" spans="1:13" s="3" customFormat="1" x14ac:dyDescent="0.25">
      <c r="F32" s="12"/>
      <c r="G32" s="12"/>
    </row>
    <row r="33" spans="6:7" s="3" customFormat="1" x14ac:dyDescent="0.25">
      <c r="F33" s="12"/>
      <c r="G33" s="12"/>
    </row>
    <row r="34" spans="6:7" s="3" customFormat="1" x14ac:dyDescent="0.25">
      <c r="F34" s="12"/>
      <c r="G34" s="12"/>
    </row>
    <row r="35" spans="6:7" s="3" customFormat="1" x14ac:dyDescent="0.25">
      <c r="F35" s="12"/>
      <c r="G35" s="12"/>
    </row>
    <row r="36" spans="6:7" s="3" customFormat="1" x14ac:dyDescent="0.25">
      <c r="F36" s="12"/>
      <c r="G36" s="12"/>
    </row>
    <row r="37" spans="6:7" s="3" customFormat="1" x14ac:dyDescent="0.25">
      <c r="F37" s="12"/>
      <c r="G37" s="12"/>
    </row>
    <row r="38" spans="6:7" s="3" customFormat="1" x14ac:dyDescent="0.25">
      <c r="F38" s="12"/>
      <c r="G38" s="12"/>
    </row>
    <row r="39" spans="6:7" s="3" customFormat="1" x14ac:dyDescent="0.25">
      <c r="F39" s="12"/>
      <c r="G39" s="12"/>
    </row>
    <row r="40" spans="6:7" s="3" customFormat="1" x14ac:dyDescent="0.25">
      <c r="F40" s="12"/>
      <c r="G40" s="12"/>
    </row>
    <row r="41" spans="6:7" s="3" customFormat="1" x14ac:dyDescent="0.25">
      <c r="F41" s="12"/>
      <c r="G41" s="12"/>
    </row>
    <row r="42" spans="6:7" s="3" customFormat="1" x14ac:dyDescent="0.25">
      <c r="F42" s="12"/>
      <c r="G42" s="12"/>
    </row>
    <row r="43" spans="6:7" s="3" customFormat="1" x14ac:dyDescent="0.25">
      <c r="F43" s="12"/>
      <c r="G43" s="12"/>
    </row>
    <row r="44" spans="6:7" s="3" customFormat="1" x14ac:dyDescent="0.25">
      <c r="F44" s="12"/>
      <c r="G44" s="12"/>
    </row>
    <row r="45" spans="6:7" s="3" customFormat="1" x14ac:dyDescent="0.25">
      <c r="F45" s="12"/>
      <c r="G45" s="12"/>
    </row>
    <row r="46" spans="6:7" s="3" customFormat="1" x14ac:dyDescent="0.25">
      <c r="F46" s="12"/>
      <c r="G46" s="12"/>
    </row>
    <row r="47" spans="6:7" s="3" customFormat="1" x14ac:dyDescent="0.25">
      <c r="F47" s="12"/>
      <c r="G47" s="12"/>
    </row>
    <row r="48" spans="6:7" s="3" customFormat="1" x14ac:dyDescent="0.25">
      <c r="F48" s="12"/>
      <c r="G48" s="12"/>
    </row>
    <row r="49" spans="6:7" s="3" customFormat="1" x14ac:dyDescent="0.25">
      <c r="F49" s="12"/>
      <c r="G49" s="12"/>
    </row>
    <row r="50" spans="6:7" s="3" customFormat="1" x14ac:dyDescent="0.25">
      <c r="F50" s="12"/>
      <c r="G50" s="12"/>
    </row>
    <row r="51" spans="6:7" s="3" customFormat="1" x14ac:dyDescent="0.25">
      <c r="F51" s="12"/>
      <c r="G51" s="12"/>
    </row>
    <row r="52" spans="6:7" s="3" customFormat="1" x14ac:dyDescent="0.25">
      <c r="F52" s="12"/>
      <c r="G52" s="12"/>
    </row>
    <row r="53" spans="6:7" s="3" customFormat="1" x14ac:dyDescent="0.25">
      <c r="F53" s="12"/>
      <c r="G53" s="12"/>
    </row>
    <row r="54" spans="6:7" s="3" customFormat="1" x14ac:dyDescent="0.25">
      <c r="F54" s="12"/>
      <c r="G54" s="12"/>
    </row>
    <row r="55" spans="6:7" s="3" customFormat="1" x14ac:dyDescent="0.25">
      <c r="F55" s="12"/>
      <c r="G55" s="12"/>
    </row>
    <row r="56" spans="6:7" s="3" customFormat="1" x14ac:dyDescent="0.25">
      <c r="F56" s="12"/>
      <c r="G56" s="12"/>
    </row>
    <row r="57" spans="6:7" s="3" customFormat="1" x14ac:dyDescent="0.25">
      <c r="F57" s="12"/>
      <c r="G57" s="12"/>
    </row>
    <row r="58" spans="6:7" s="3" customFormat="1" x14ac:dyDescent="0.25">
      <c r="F58" s="12"/>
      <c r="G58" s="12"/>
    </row>
    <row r="59" spans="6:7" s="3" customFormat="1" x14ac:dyDescent="0.25">
      <c r="F59" s="12"/>
      <c r="G59" s="12"/>
    </row>
    <row r="60" spans="6:7" s="3" customFormat="1" x14ac:dyDescent="0.25">
      <c r="F60" s="12"/>
      <c r="G60" s="12"/>
    </row>
    <row r="61" spans="6:7" s="3" customFormat="1" x14ac:dyDescent="0.25">
      <c r="F61" s="12"/>
      <c r="G61" s="12"/>
    </row>
    <row r="62" spans="6:7" s="3" customFormat="1" x14ac:dyDescent="0.25">
      <c r="F62" s="12"/>
      <c r="G62" s="12"/>
    </row>
    <row r="63" spans="6:7" s="3" customFormat="1" x14ac:dyDescent="0.25">
      <c r="F63" s="12"/>
      <c r="G63" s="12"/>
    </row>
    <row r="64" spans="6:7" s="3" customFormat="1" x14ac:dyDescent="0.25">
      <c r="F64" s="12"/>
      <c r="G64" s="12"/>
    </row>
    <row r="65" spans="6:7" s="3" customFormat="1" x14ac:dyDescent="0.25">
      <c r="F65" s="12"/>
      <c r="G65" s="12"/>
    </row>
    <row r="66" spans="6:7" s="3" customFormat="1" x14ac:dyDescent="0.25">
      <c r="F66" s="12"/>
      <c r="G66" s="12"/>
    </row>
    <row r="67" spans="6:7" s="3" customFormat="1" x14ac:dyDescent="0.25">
      <c r="F67" s="12"/>
      <c r="G67" s="12"/>
    </row>
    <row r="68" spans="6:7" s="3" customFormat="1" x14ac:dyDescent="0.25">
      <c r="F68" s="12"/>
      <c r="G68" s="12"/>
    </row>
    <row r="69" spans="6:7" s="3" customFormat="1" x14ac:dyDescent="0.25">
      <c r="F69" s="12"/>
      <c r="G69" s="12"/>
    </row>
    <row r="70" spans="6:7" s="3" customFormat="1" x14ac:dyDescent="0.25">
      <c r="F70" s="12"/>
      <c r="G70" s="12"/>
    </row>
    <row r="71" spans="6:7" s="3" customFormat="1" x14ac:dyDescent="0.25">
      <c r="F71" s="12"/>
      <c r="G71" s="12"/>
    </row>
    <row r="72" spans="6:7" s="3" customFormat="1" x14ac:dyDescent="0.25">
      <c r="F72" s="12"/>
      <c r="G72" s="12"/>
    </row>
    <row r="73" spans="6:7" s="3" customFormat="1" x14ac:dyDescent="0.25">
      <c r="F73" s="12"/>
      <c r="G73" s="12"/>
    </row>
    <row r="74" spans="6:7" s="3" customFormat="1" x14ac:dyDescent="0.25">
      <c r="F74" s="12"/>
      <c r="G74" s="12"/>
    </row>
    <row r="75" spans="6:7" s="3" customFormat="1" x14ac:dyDescent="0.25">
      <c r="F75" s="12"/>
      <c r="G75" s="12"/>
    </row>
    <row r="76" spans="6:7" s="3" customFormat="1" x14ac:dyDescent="0.25">
      <c r="F76" s="12"/>
      <c r="G76" s="12"/>
    </row>
    <row r="77" spans="6:7" s="3" customFormat="1" x14ac:dyDescent="0.25">
      <c r="F77" s="12"/>
      <c r="G77" s="12"/>
    </row>
    <row r="78" spans="6:7" s="3" customFormat="1" x14ac:dyDescent="0.25">
      <c r="F78" s="12"/>
      <c r="G78" s="12"/>
    </row>
    <row r="79" spans="6:7" s="3" customFormat="1" x14ac:dyDescent="0.25">
      <c r="F79" s="12"/>
      <c r="G79" s="12"/>
    </row>
    <row r="80" spans="6:7" s="3" customFormat="1" x14ac:dyDescent="0.25">
      <c r="F80" s="12"/>
      <c r="G80" s="12"/>
    </row>
    <row r="81" spans="6:7" s="3" customFormat="1" x14ac:dyDescent="0.25">
      <c r="F81" s="12"/>
      <c r="G81" s="12"/>
    </row>
    <row r="82" spans="6:7" s="3" customFormat="1" x14ac:dyDescent="0.25">
      <c r="F82" s="12"/>
      <c r="G82" s="12"/>
    </row>
    <row r="83" spans="6:7" s="3" customFormat="1" x14ac:dyDescent="0.25">
      <c r="F83" s="12"/>
      <c r="G83" s="12"/>
    </row>
    <row r="84" spans="6:7" s="3" customFormat="1" x14ac:dyDescent="0.25">
      <c r="F84" s="12"/>
      <c r="G84" s="12"/>
    </row>
    <row r="85" spans="6:7" s="3" customFormat="1" x14ac:dyDescent="0.25">
      <c r="F85" s="12"/>
      <c r="G85" s="12"/>
    </row>
    <row r="86" spans="6:7" s="3" customFormat="1" x14ac:dyDescent="0.25">
      <c r="F86" s="12"/>
      <c r="G86" s="12"/>
    </row>
    <row r="87" spans="6:7" s="3" customFormat="1" x14ac:dyDescent="0.25">
      <c r="F87" s="12"/>
      <c r="G87" s="12"/>
    </row>
    <row r="88" spans="6:7" s="3" customFormat="1" x14ac:dyDescent="0.25">
      <c r="F88" s="12"/>
      <c r="G88" s="12"/>
    </row>
    <row r="89" spans="6:7" s="3" customFormat="1" x14ac:dyDescent="0.25">
      <c r="F89" s="12"/>
      <c r="G89" s="12"/>
    </row>
    <row r="90" spans="6:7" s="3" customFormat="1" x14ac:dyDescent="0.25">
      <c r="F90" s="12"/>
      <c r="G90" s="12"/>
    </row>
    <row r="91" spans="6:7" s="3" customFormat="1" x14ac:dyDescent="0.25">
      <c r="F91" s="12"/>
      <c r="G91" s="12"/>
    </row>
    <row r="92" spans="6:7" s="3" customFormat="1" x14ac:dyDescent="0.25">
      <c r="F92" s="12"/>
      <c r="G92" s="12"/>
    </row>
    <row r="93" spans="6:7" s="3" customFormat="1" x14ac:dyDescent="0.25">
      <c r="F93" s="12"/>
      <c r="G93" s="12"/>
    </row>
    <row r="94" spans="6:7" s="3" customFormat="1" x14ac:dyDescent="0.25">
      <c r="F94" s="12"/>
      <c r="G94" s="12"/>
    </row>
    <row r="95" spans="6:7" s="3" customFormat="1" x14ac:dyDescent="0.25">
      <c r="F95" s="12"/>
      <c r="G95" s="12"/>
    </row>
    <row r="96" spans="6:7" s="3" customFormat="1" x14ac:dyDescent="0.25">
      <c r="F96" s="12"/>
      <c r="G96" s="12"/>
    </row>
    <row r="97" spans="6:7" s="3" customFormat="1" x14ac:dyDescent="0.25">
      <c r="F97" s="12"/>
      <c r="G97" s="12"/>
    </row>
    <row r="98" spans="6:7" s="3" customFormat="1" x14ac:dyDescent="0.25">
      <c r="F98" s="12"/>
      <c r="G98" s="12"/>
    </row>
    <row r="99" spans="6:7" s="3" customFormat="1" x14ac:dyDescent="0.25">
      <c r="F99" s="12"/>
      <c r="G99" s="12"/>
    </row>
    <row r="100" spans="6:7" s="3" customFormat="1" x14ac:dyDescent="0.25">
      <c r="F100" s="12"/>
      <c r="G100" s="12"/>
    </row>
    <row r="101" spans="6:7" s="3" customFormat="1" x14ac:dyDescent="0.25">
      <c r="F101" s="12"/>
      <c r="G101" s="12"/>
    </row>
    <row r="102" spans="6:7" s="3" customFormat="1" x14ac:dyDescent="0.25">
      <c r="F102" s="12"/>
      <c r="G102" s="12"/>
    </row>
    <row r="103" spans="6:7" s="3" customFormat="1" x14ac:dyDescent="0.25">
      <c r="F103" s="12"/>
      <c r="G103" s="12"/>
    </row>
    <row r="104" spans="6:7" s="3" customFormat="1" x14ac:dyDescent="0.25">
      <c r="F104" s="12"/>
      <c r="G104" s="12"/>
    </row>
    <row r="105" spans="6:7" s="3" customFormat="1" x14ac:dyDescent="0.25">
      <c r="F105" s="12"/>
      <c r="G105" s="12"/>
    </row>
    <row r="106" spans="6:7" s="3" customFormat="1" x14ac:dyDescent="0.25">
      <c r="F106" s="12"/>
      <c r="G106" s="12"/>
    </row>
    <row r="107" spans="6:7" s="3" customFormat="1" x14ac:dyDescent="0.25">
      <c r="F107" s="12"/>
      <c r="G107" s="12"/>
    </row>
    <row r="108" spans="6:7" s="3" customFormat="1" x14ac:dyDescent="0.25">
      <c r="F108" s="12"/>
      <c r="G108" s="12"/>
    </row>
    <row r="109" spans="6:7" s="3" customFormat="1" x14ac:dyDescent="0.25">
      <c r="F109" s="12"/>
      <c r="G109" s="12"/>
    </row>
    <row r="110" spans="6:7" s="3" customFormat="1" x14ac:dyDescent="0.25">
      <c r="F110" s="12"/>
      <c r="G110" s="12"/>
    </row>
    <row r="111" spans="6:7" s="3" customFormat="1" x14ac:dyDescent="0.25">
      <c r="F111" s="12"/>
      <c r="G111" s="12"/>
    </row>
    <row r="112" spans="6:7" s="3" customFormat="1" x14ac:dyDescent="0.25">
      <c r="F112" s="12"/>
      <c r="G112" s="12"/>
    </row>
    <row r="113" spans="6:7" s="3" customFormat="1" x14ac:dyDescent="0.25">
      <c r="F113" s="12"/>
      <c r="G113" s="12"/>
    </row>
    <row r="114" spans="6:7" s="3" customFormat="1" x14ac:dyDescent="0.25">
      <c r="F114" s="12"/>
      <c r="G114" s="12"/>
    </row>
    <row r="115" spans="6:7" s="3" customFormat="1" x14ac:dyDescent="0.25">
      <c r="F115" s="12"/>
      <c r="G115" s="12"/>
    </row>
    <row r="116" spans="6:7" s="3" customFormat="1" x14ac:dyDescent="0.25">
      <c r="F116" s="12"/>
      <c r="G116" s="12"/>
    </row>
    <row r="117" spans="6:7" s="3" customFormat="1" x14ac:dyDescent="0.25">
      <c r="F117" s="12"/>
      <c r="G117" s="12"/>
    </row>
    <row r="118" spans="6:7" s="3" customFormat="1" x14ac:dyDescent="0.25">
      <c r="F118" s="12"/>
      <c r="G118" s="12"/>
    </row>
    <row r="119" spans="6:7" s="3" customFormat="1" x14ac:dyDescent="0.25">
      <c r="F119" s="12"/>
      <c r="G119" s="12"/>
    </row>
    <row r="120" spans="6:7" s="3" customFormat="1" x14ac:dyDescent="0.25">
      <c r="F120" s="12"/>
      <c r="G120" s="12"/>
    </row>
    <row r="121" spans="6:7" s="3" customFormat="1" x14ac:dyDescent="0.25">
      <c r="F121" s="12"/>
      <c r="G121" s="12"/>
    </row>
    <row r="122" spans="6:7" s="3" customFormat="1" x14ac:dyDescent="0.25">
      <c r="F122" s="12"/>
      <c r="G122" s="12"/>
    </row>
    <row r="123" spans="6:7" s="3" customFormat="1" x14ac:dyDescent="0.25">
      <c r="F123" s="12"/>
      <c r="G123" s="12"/>
    </row>
    <row r="124" spans="6:7" s="3" customFormat="1" x14ac:dyDescent="0.25">
      <c r="F124" s="12"/>
      <c r="G124" s="12"/>
    </row>
    <row r="125" spans="6:7" s="3" customFormat="1" x14ac:dyDescent="0.25">
      <c r="F125" s="12"/>
      <c r="G125" s="12"/>
    </row>
    <row r="126" spans="6:7" s="3" customFormat="1" x14ac:dyDescent="0.25">
      <c r="F126" s="12"/>
      <c r="G126" s="12"/>
    </row>
    <row r="127" spans="6:7" s="3" customFormat="1" x14ac:dyDescent="0.25">
      <c r="F127" s="12"/>
      <c r="G127" s="12"/>
    </row>
    <row r="128" spans="6:7" s="3" customFormat="1" x14ac:dyDescent="0.25">
      <c r="F128" s="12"/>
      <c r="G128" s="12"/>
    </row>
    <row r="129" spans="6:7" s="3" customFormat="1" x14ac:dyDescent="0.25">
      <c r="F129" s="12"/>
      <c r="G129" s="12"/>
    </row>
    <row r="130" spans="6:7" s="3" customFormat="1" x14ac:dyDescent="0.25">
      <c r="F130" s="12"/>
      <c r="G130" s="12"/>
    </row>
    <row r="131" spans="6:7" s="3" customFormat="1" x14ac:dyDescent="0.25">
      <c r="F131" s="12"/>
      <c r="G131" s="12"/>
    </row>
    <row r="132" spans="6:7" s="3" customFormat="1" x14ac:dyDescent="0.25">
      <c r="F132" s="12"/>
      <c r="G132" s="12"/>
    </row>
    <row r="133" spans="6:7" s="3" customFormat="1" x14ac:dyDescent="0.25">
      <c r="F133" s="12"/>
      <c r="G133" s="12"/>
    </row>
    <row r="134" spans="6:7" s="3" customFormat="1" x14ac:dyDescent="0.25">
      <c r="F134" s="12"/>
      <c r="G134" s="12"/>
    </row>
    <row r="135" spans="6:7" s="3" customFormat="1" x14ac:dyDescent="0.25">
      <c r="F135" s="12"/>
      <c r="G135" s="12"/>
    </row>
    <row r="136" spans="6:7" s="3" customFormat="1" x14ac:dyDescent="0.25">
      <c r="F136" s="12"/>
      <c r="G136" s="12"/>
    </row>
    <row r="137" spans="6:7" s="3" customFormat="1" x14ac:dyDescent="0.25">
      <c r="F137" s="12"/>
      <c r="G137" s="12"/>
    </row>
    <row r="138" spans="6:7" s="3" customFormat="1" x14ac:dyDescent="0.25">
      <c r="F138" s="12"/>
      <c r="G138" s="12"/>
    </row>
    <row r="139" spans="6:7" s="3" customFormat="1" x14ac:dyDescent="0.25">
      <c r="F139" s="12"/>
      <c r="G139" s="12"/>
    </row>
    <row r="140" spans="6:7" s="3" customFormat="1" x14ac:dyDescent="0.25">
      <c r="F140" s="12"/>
      <c r="G140" s="12"/>
    </row>
    <row r="141" spans="6:7" s="3" customFormat="1" x14ac:dyDescent="0.25">
      <c r="F141" s="12"/>
      <c r="G141" s="12"/>
    </row>
    <row r="142" spans="6:7" s="3" customFormat="1" x14ac:dyDescent="0.25">
      <c r="F142" s="12"/>
      <c r="G142" s="12"/>
    </row>
    <row r="143" spans="6:7" s="3" customFormat="1" x14ac:dyDescent="0.25">
      <c r="F143" s="12"/>
      <c r="G143" s="12"/>
    </row>
    <row r="144" spans="6:7" s="3" customFormat="1" x14ac:dyDescent="0.25">
      <c r="F144" s="12"/>
      <c r="G144" s="12"/>
    </row>
    <row r="145" spans="6:7" s="3" customFormat="1" x14ac:dyDescent="0.25">
      <c r="F145" s="12"/>
      <c r="G145" s="12"/>
    </row>
    <row r="146" spans="6:7" s="3" customFormat="1" x14ac:dyDescent="0.25">
      <c r="F146" s="12"/>
      <c r="G146" s="12"/>
    </row>
    <row r="147" spans="6:7" s="3" customFormat="1" x14ac:dyDescent="0.25">
      <c r="F147" s="12"/>
      <c r="G147" s="12"/>
    </row>
    <row r="148" spans="6:7" s="3" customFormat="1" x14ac:dyDescent="0.25">
      <c r="F148" s="12"/>
      <c r="G148" s="12"/>
    </row>
    <row r="149" spans="6:7" s="3" customFormat="1" x14ac:dyDescent="0.25">
      <c r="F149" s="12"/>
      <c r="G149" s="12"/>
    </row>
    <row r="150" spans="6:7" s="3" customFormat="1" x14ac:dyDescent="0.25">
      <c r="F150" s="12"/>
      <c r="G150" s="12"/>
    </row>
    <row r="151" spans="6:7" s="3" customFormat="1" x14ac:dyDescent="0.25">
      <c r="F151" s="12"/>
      <c r="G151" s="12"/>
    </row>
    <row r="152" spans="6:7" s="3" customFormat="1" x14ac:dyDescent="0.25">
      <c r="F152" s="12"/>
      <c r="G152" s="12"/>
    </row>
    <row r="153" spans="6:7" s="3" customFormat="1" x14ac:dyDescent="0.25">
      <c r="F153" s="12"/>
      <c r="G153" s="12"/>
    </row>
    <row r="154" spans="6:7" s="3" customFormat="1" x14ac:dyDescent="0.25">
      <c r="F154" s="12"/>
      <c r="G154" s="12"/>
    </row>
    <row r="155" spans="6:7" s="3" customFormat="1" x14ac:dyDescent="0.25">
      <c r="F155" s="12"/>
      <c r="G155" s="12"/>
    </row>
    <row r="156" spans="6:7" s="3" customFormat="1" x14ac:dyDescent="0.25">
      <c r="F156" s="12"/>
      <c r="G156" s="12"/>
    </row>
    <row r="157" spans="6:7" s="3" customFormat="1" x14ac:dyDescent="0.25">
      <c r="F157" s="12"/>
      <c r="G157" s="12"/>
    </row>
    <row r="158" spans="6:7" s="3" customFormat="1" x14ac:dyDescent="0.25">
      <c r="F158" s="12"/>
      <c r="G158" s="12"/>
    </row>
    <row r="159" spans="6:7" s="3" customFormat="1" x14ac:dyDescent="0.25">
      <c r="F159" s="12"/>
      <c r="G159" s="12"/>
    </row>
    <row r="160" spans="6:7" s="3" customFormat="1" x14ac:dyDescent="0.25">
      <c r="F160" s="12"/>
      <c r="G160" s="12"/>
    </row>
    <row r="161" spans="6:7" s="3" customFormat="1" x14ac:dyDescent="0.25">
      <c r="F161" s="12"/>
      <c r="G161" s="12"/>
    </row>
    <row r="162" spans="6:7" s="3" customFormat="1" x14ac:dyDescent="0.25">
      <c r="F162" s="12"/>
      <c r="G162" s="12"/>
    </row>
    <row r="163" spans="6:7" s="3" customFormat="1" x14ac:dyDescent="0.25">
      <c r="F163" s="12"/>
      <c r="G163" s="12"/>
    </row>
    <row r="164" spans="6:7" s="3" customFormat="1" x14ac:dyDescent="0.25">
      <c r="F164" s="12"/>
      <c r="G164" s="12"/>
    </row>
    <row r="165" spans="6:7" s="3" customFormat="1" x14ac:dyDescent="0.25">
      <c r="F165" s="12"/>
      <c r="G165" s="12"/>
    </row>
    <row r="166" spans="6:7" s="3" customFormat="1" x14ac:dyDescent="0.25">
      <c r="F166" s="12"/>
      <c r="G166" s="12"/>
    </row>
    <row r="167" spans="6:7" s="3" customFormat="1" x14ac:dyDescent="0.25">
      <c r="F167" s="12"/>
      <c r="G167" s="12"/>
    </row>
    <row r="168" spans="6:7" s="3" customFormat="1" x14ac:dyDescent="0.25">
      <c r="F168" s="12"/>
      <c r="G168" s="12"/>
    </row>
    <row r="169" spans="6:7" s="3" customFormat="1" x14ac:dyDescent="0.25">
      <c r="F169" s="12"/>
      <c r="G169" s="12"/>
    </row>
    <row r="170" spans="6:7" s="3" customFormat="1" x14ac:dyDescent="0.25">
      <c r="F170" s="12"/>
      <c r="G170" s="12"/>
    </row>
    <row r="171" spans="6:7" s="3" customFormat="1" x14ac:dyDescent="0.25">
      <c r="F171" s="12"/>
      <c r="G171" s="12"/>
    </row>
    <row r="172" spans="6:7" s="3" customFormat="1" x14ac:dyDescent="0.25">
      <c r="F172" s="12"/>
      <c r="G172" s="12"/>
    </row>
    <row r="173" spans="6:7" s="3" customFormat="1" x14ac:dyDescent="0.25">
      <c r="F173" s="12"/>
      <c r="G173" s="12"/>
    </row>
    <row r="174" spans="6:7" s="3" customFormat="1" x14ac:dyDescent="0.25">
      <c r="F174" s="12"/>
      <c r="G174" s="12"/>
    </row>
    <row r="175" spans="6:7" s="3" customFormat="1" x14ac:dyDescent="0.25">
      <c r="F175" s="12"/>
      <c r="G175" s="12"/>
    </row>
    <row r="176" spans="6:7" s="3" customFormat="1" x14ac:dyDescent="0.25">
      <c r="F176" s="12"/>
      <c r="G176" s="12"/>
    </row>
    <row r="177" spans="6:7" s="3" customFormat="1" x14ac:dyDescent="0.25">
      <c r="F177" s="12"/>
      <c r="G177" s="12"/>
    </row>
    <row r="178" spans="6:7" s="3" customFormat="1" x14ac:dyDescent="0.25">
      <c r="F178" s="12"/>
      <c r="G178" s="12"/>
    </row>
    <row r="179" spans="6:7" s="3" customFormat="1" x14ac:dyDescent="0.25">
      <c r="F179" s="12"/>
      <c r="G179" s="12"/>
    </row>
    <row r="180" spans="6:7" s="3" customFormat="1" x14ac:dyDescent="0.25">
      <c r="F180" s="12"/>
      <c r="G180" s="12"/>
    </row>
    <row r="181" spans="6:7" s="3" customFormat="1" x14ac:dyDescent="0.25">
      <c r="F181" s="12"/>
      <c r="G181" s="12"/>
    </row>
    <row r="182" spans="6:7" s="3" customFormat="1" x14ac:dyDescent="0.25">
      <c r="F182" s="12"/>
      <c r="G182" s="12"/>
    </row>
    <row r="183" spans="6:7" s="3" customFormat="1" x14ac:dyDescent="0.25">
      <c r="F183" s="12"/>
      <c r="G183" s="12"/>
    </row>
    <row r="184" spans="6:7" s="3" customFormat="1" x14ac:dyDescent="0.25">
      <c r="F184" s="12"/>
      <c r="G184" s="12"/>
    </row>
    <row r="185" spans="6:7" s="3" customFormat="1" x14ac:dyDescent="0.25">
      <c r="F185" s="12"/>
      <c r="G185" s="12"/>
    </row>
    <row r="186" spans="6:7" s="3" customFormat="1" x14ac:dyDescent="0.25">
      <c r="F186" s="12"/>
      <c r="G186" s="12"/>
    </row>
    <row r="187" spans="6:7" s="3" customFormat="1" x14ac:dyDescent="0.25">
      <c r="F187" s="12"/>
      <c r="G187" s="12"/>
    </row>
    <row r="188" spans="6:7" s="3" customFormat="1" x14ac:dyDescent="0.25">
      <c r="F188" s="12"/>
      <c r="G188" s="12"/>
    </row>
    <row r="189" spans="6:7" s="3" customFormat="1" x14ac:dyDescent="0.25">
      <c r="F189" s="12"/>
      <c r="G189" s="12"/>
    </row>
    <row r="190" spans="6:7" s="3" customFormat="1" x14ac:dyDescent="0.25">
      <c r="F190" s="12"/>
      <c r="G190" s="12"/>
    </row>
    <row r="191" spans="6:7" s="3" customFormat="1" x14ac:dyDescent="0.25">
      <c r="F191" s="12"/>
      <c r="G191" s="12"/>
    </row>
    <row r="192" spans="6:7" s="3" customFormat="1" x14ac:dyDescent="0.25">
      <c r="F192" s="12"/>
      <c r="G192" s="12"/>
    </row>
    <row r="193" spans="6:7" s="3" customFormat="1" x14ac:dyDescent="0.25">
      <c r="F193" s="12"/>
      <c r="G193" s="12"/>
    </row>
    <row r="194" spans="6:7" s="3" customFormat="1" x14ac:dyDescent="0.25">
      <c r="F194" s="12"/>
      <c r="G194" s="12"/>
    </row>
    <row r="195" spans="6:7" s="3" customFormat="1" x14ac:dyDescent="0.25">
      <c r="F195" s="12"/>
      <c r="G195" s="12"/>
    </row>
    <row r="196" spans="6:7" s="3" customFormat="1" x14ac:dyDescent="0.25">
      <c r="F196" s="12"/>
      <c r="G196" s="12"/>
    </row>
    <row r="197" spans="6:7" s="3" customFormat="1" x14ac:dyDescent="0.25">
      <c r="F197" s="12"/>
      <c r="G197" s="12"/>
    </row>
    <row r="198" spans="6:7" s="3" customFormat="1" x14ac:dyDescent="0.25">
      <c r="F198" s="12"/>
      <c r="G198" s="12"/>
    </row>
    <row r="199" spans="6:7" s="3" customFormat="1" x14ac:dyDescent="0.25">
      <c r="F199" s="12"/>
      <c r="G199" s="12"/>
    </row>
    <row r="200" spans="6:7" s="3" customFormat="1" x14ac:dyDescent="0.25">
      <c r="F200" s="12"/>
      <c r="G200" s="12"/>
    </row>
    <row r="201" spans="6:7" s="3" customFormat="1" x14ac:dyDescent="0.25">
      <c r="F201" s="12"/>
      <c r="G201" s="12"/>
    </row>
    <row r="202" spans="6:7" s="3" customFormat="1" x14ac:dyDescent="0.25">
      <c r="F202" s="12"/>
      <c r="G202" s="12"/>
    </row>
    <row r="203" spans="6:7" s="3" customFormat="1" x14ac:dyDescent="0.25">
      <c r="F203" s="12"/>
      <c r="G203" s="12"/>
    </row>
    <row r="204" spans="6:7" s="3" customFormat="1" x14ac:dyDescent="0.25">
      <c r="F204" s="12"/>
      <c r="G204" s="12"/>
    </row>
    <row r="205" spans="6:7" s="3" customFormat="1" x14ac:dyDescent="0.25">
      <c r="F205" s="12"/>
      <c r="G205" s="12"/>
    </row>
    <row r="206" spans="6:7" s="3" customFormat="1" x14ac:dyDescent="0.25">
      <c r="F206" s="12"/>
      <c r="G206" s="12"/>
    </row>
    <row r="207" spans="6:7" s="3" customFormat="1" x14ac:dyDescent="0.25">
      <c r="F207" s="12"/>
      <c r="G207" s="12"/>
    </row>
    <row r="208" spans="6:7" s="3" customFormat="1" x14ac:dyDescent="0.25">
      <c r="F208" s="12"/>
      <c r="G208" s="12"/>
    </row>
    <row r="209" spans="6:7" s="3" customFormat="1" x14ac:dyDescent="0.25">
      <c r="F209" s="12"/>
      <c r="G209" s="12"/>
    </row>
    <row r="210" spans="6:7" s="3" customFormat="1" x14ac:dyDescent="0.25">
      <c r="F210" s="12"/>
      <c r="G210" s="12"/>
    </row>
    <row r="211" spans="6:7" s="3" customFormat="1" x14ac:dyDescent="0.25">
      <c r="F211" s="12"/>
      <c r="G211" s="12"/>
    </row>
    <row r="212" spans="6:7" s="3" customFormat="1" x14ac:dyDescent="0.25">
      <c r="F212" s="12"/>
      <c r="G212" s="12"/>
    </row>
    <row r="213" spans="6:7" s="3" customFormat="1" x14ac:dyDescent="0.25">
      <c r="F213" s="12"/>
      <c r="G213" s="12"/>
    </row>
    <row r="214" spans="6:7" s="3" customFormat="1" x14ac:dyDescent="0.25">
      <c r="F214" s="12"/>
      <c r="G214" s="12"/>
    </row>
    <row r="215" spans="6:7" s="3" customFormat="1" x14ac:dyDescent="0.25">
      <c r="F215" s="12"/>
      <c r="G215" s="12"/>
    </row>
    <row r="216" spans="6:7" s="3" customFormat="1" x14ac:dyDescent="0.25">
      <c r="F216" s="12"/>
      <c r="G216" s="12"/>
    </row>
    <row r="217" spans="6:7" s="3" customFormat="1" x14ac:dyDescent="0.25">
      <c r="F217" s="12"/>
      <c r="G217" s="12"/>
    </row>
    <row r="218" spans="6:7" s="3" customFormat="1" x14ac:dyDescent="0.25">
      <c r="F218" s="12"/>
      <c r="G218" s="12"/>
    </row>
    <row r="219" spans="6:7" s="3" customFormat="1" x14ac:dyDescent="0.25">
      <c r="F219" s="12"/>
      <c r="G219" s="12"/>
    </row>
    <row r="220" spans="6:7" s="3" customFormat="1" x14ac:dyDescent="0.25">
      <c r="F220" s="12"/>
      <c r="G220" s="12"/>
    </row>
    <row r="221" spans="6:7" s="3" customFormat="1" x14ac:dyDescent="0.25">
      <c r="F221" s="12"/>
      <c r="G221" s="12"/>
    </row>
    <row r="222" spans="6:7" s="3" customFormat="1" x14ac:dyDescent="0.25">
      <c r="F222" s="12"/>
      <c r="G222" s="12"/>
    </row>
    <row r="223" spans="6:7" s="3" customFormat="1" x14ac:dyDescent="0.25">
      <c r="F223" s="12"/>
      <c r="G223" s="12"/>
    </row>
    <row r="224" spans="6:7" s="3" customFormat="1" x14ac:dyDescent="0.25">
      <c r="F224" s="12"/>
      <c r="G224" s="12"/>
    </row>
    <row r="225" spans="6:7" s="3" customFormat="1" x14ac:dyDescent="0.25">
      <c r="F225" s="12"/>
      <c r="G225" s="12"/>
    </row>
    <row r="226" spans="6:7" s="3" customFormat="1" x14ac:dyDescent="0.25">
      <c r="F226" s="12"/>
      <c r="G226" s="12"/>
    </row>
    <row r="227" spans="6:7" s="3" customFormat="1" x14ac:dyDescent="0.25">
      <c r="F227" s="12"/>
      <c r="G227" s="12"/>
    </row>
    <row r="228" spans="6:7" s="3" customFormat="1" x14ac:dyDescent="0.25">
      <c r="F228" s="12"/>
      <c r="G228" s="12"/>
    </row>
    <row r="229" spans="6:7" s="3" customFormat="1" x14ac:dyDescent="0.25">
      <c r="F229" s="12"/>
      <c r="G229" s="12"/>
    </row>
    <row r="230" spans="6:7" s="3" customFormat="1" x14ac:dyDescent="0.25">
      <c r="F230" s="12"/>
      <c r="G230" s="12"/>
    </row>
    <row r="231" spans="6:7" s="3" customFormat="1" x14ac:dyDescent="0.25">
      <c r="F231" s="12"/>
      <c r="G231" s="12"/>
    </row>
    <row r="232" spans="6:7" s="3" customFormat="1" x14ac:dyDescent="0.25">
      <c r="F232" s="12"/>
      <c r="G232" s="12"/>
    </row>
    <row r="233" spans="6:7" s="3" customFormat="1" x14ac:dyDescent="0.25">
      <c r="F233" s="12"/>
      <c r="G233" s="12"/>
    </row>
    <row r="234" spans="6:7" s="3" customFormat="1" x14ac:dyDescent="0.25">
      <c r="F234" s="12"/>
      <c r="G234" s="12"/>
    </row>
    <row r="235" spans="6:7" s="3" customFormat="1" x14ac:dyDescent="0.25">
      <c r="F235" s="12"/>
      <c r="G235" s="12"/>
    </row>
    <row r="236" spans="6:7" s="3" customFormat="1" x14ac:dyDescent="0.25">
      <c r="F236" s="12"/>
      <c r="G236" s="12"/>
    </row>
    <row r="237" spans="6:7" s="3" customFormat="1" x14ac:dyDescent="0.25">
      <c r="F237" s="12"/>
      <c r="G237" s="12"/>
    </row>
    <row r="238" spans="6:7" s="3" customFormat="1" x14ac:dyDescent="0.25">
      <c r="F238" s="12"/>
      <c r="G238" s="12"/>
    </row>
    <row r="239" spans="6:7" s="3" customFormat="1" x14ac:dyDescent="0.25">
      <c r="F239" s="12"/>
      <c r="G239" s="12"/>
    </row>
    <row r="240" spans="6:7" s="3" customFormat="1" x14ac:dyDescent="0.25">
      <c r="F240" s="12"/>
      <c r="G240" s="12"/>
    </row>
    <row r="241" spans="6:7" s="3" customFormat="1" x14ac:dyDescent="0.25">
      <c r="F241" s="12"/>
      <c r="G241" s="12"/>
    </row>
    <row r="242" spans="6:7" s="3" customFormat="1" x14ac:dyDescent="0.25">
      <c r="F242" s="12"/>
      <c r="G242" s="12"/>
    </row>
    <row r="243" spans="6:7" s="3" customFormat="1" x14ac:dyDescent="0.25">
      <c r="F243" s="12"/>
      <c r="G243" s="12"/>
    </row>
    <row r="244" spans="6:7" s="3" customFormat="1" x14ac:dyDescent="0.25">
      <c r="F244" s="12"/>
      <c r="G244" s="12"/>
    </row>
    <row r="245" spans="6:7" s="3" customFormat="1" x14ac:dyDescent="0.25">
      <c r="F245" s="12"/>
      <c r="G245" s="12"/>
    </row>
    <row r="246" spans="6:7" s="3" customFormat="1" x14ac:dyDescent="0.25">
      <c r="F246" s="12"/>
      <c r="G246" s="12"/>
    </row>
    <row r="247" spans="6:7" s="3" customFormat="1" x14ac:dyDescent="0.25">
      <c r="F247" s="12"/>
      <c r="G247" s="12"/>
    </row>
    <row r="248" spans="6:7" s="3" customFormat="1" x14ac:dyDescent="0.25">
      <c r="F248" s="12"/>
      <c r="G248" s="12"/>
    </row>
    <row r="249" spans="6:7" s="3" customFormat="1" x14ac:dyDescent="0.25">
      <c r="F249" s="12"/>
      <c r="G249" s="12"/>
    </row>
    <row r="250" spans="6:7" s="3" customFormat="1" x14ac:dyDescent="0.25">
      <c r="F250" s="12"/>
      <c r="G250" s="12"/>
    </row>
    <row r="251" spans="6:7" s="3" customFormat="1" x14ac:dyDescent="0.25">
      <c r="F251" s="12"/>
      <c r="G251" s="12"/>
    </row>
    <row r="252" spans="6:7" s="3" customFormat="1" x14ac:dyDescent="0.25">
      <c r="F252" s="12"/>
      <c r="G252" s="12"/>
    </row>
    <row r="253" spans="6:7" s="3" customFormat="1" x14ac:dyDescent="0.25">
      <c r="F253" s="12"/>
      <c r="G253" s="12"/>
    </row>
    <row r="254" spans="6:7" s="3" customFormat="1" x14ac:dyDescent="0.25">
      <c r="F254" s="12"/>
      <c r="G254" s="12"/>
    </row>
    <row r="255" spans="6:7" s="3" customFormat="1" x14ac:dyDescent="0.25">
      <c r="F255" s="12"/>
      <c r="G255" s="12"/>
    </row>
    <row r="256" spans="6:7" s="3" customFormat="1" x14ac:dyDescent="0.25">
      <c r="F256" s="12"/>
      <c r="G256" s="12"/>
    </row>
    <row r="257" spans="6:7" s="3" customFormat="1" x14ac:dyDescent="0.25">
      <c r="F257" s="12"/>
      <c r="G257" s="12"/>
    </row>
    <row r="258" spans="6:7" s="3" customFormat="1" x14ac:dyDescent="0.25">
      <c r="F258" s="12"/>
      <c r="G258" s="12"/>
    </row>
    <row r="259" spans="6:7" s="3" customFormat="1" x14ac:dyDescent="0.25">
      <c r="F259" s="12"/>
      <c r="G259" s="12"/>
    </row>
    <row r="260" spans="6:7" s="3" customFormat="1" x14ac:dyDescent="0.25">
      <c r="F260" s="12"/>
      <c r="G260" s="12"/>
    </row>
    <row r="261" spans="6:7" s="3" customFormat="1" x14ac:dyDescent="0.25">
      <c r="F261" s="12"/>
      <c r="G261" s="12"/>
    </row>
    <row r="262" spans="6:7" s="3" customFormat="1" x14ac:dyDescent="0.25">
      <c r="F262" s="12"/>
      <c r="G262" s="12"/>
    </row>
    <row r="263" spans="6:7" s="3" customFormat="1" x14ac:dyDescent="0.25">
      <c r="F263" s="12"/>
      <c r="G263" s="12"/>
    </row>
    <row r="264" spans="6:7" s="3" customFormat="1" x14ac:dyDescent="0.25">
      <c r="F264" s="12"/>
      <c r="G264" s="12"/>
    </row>
    <row r="265" spans="6:7" s="3" customFormat="1" x14ac:dyDescent="0.25">
      <c r="F265" s="12"/>
      <c r="G265" s="12"/>
    </row>
    <row r="266" spans="6:7" s="3" customFormat="1" x14ac:dyDescent="0.25">
      <c r="F266" s="12"/>
      <c r="G266" s="12"/>
    </row>
    <row r="267" spans="6:7" s="3" customFormat="1" x14ac:dyDescent="0.25">
      <c r="F267" s="12"/>
      <c r="G267" s="12"/>
    </row>
    <row r="268" spans="6:7" s="3" customFormat="1" x14ac:dyDescent="0.25">
      <c r="F268" s="12"/>
      <c r="G268" s="12"/>
    </row>
    <row r="269" spans="6:7" s="3" customFormat="1" x14ac:dyDescent="0.25">
      <c r="F269" s="12"/>
      <c r="G269" s="12"/>
    </row>
    <row r="270" spans="6:7" s="3" customFormat="1" x14ac:dyDescent="0.25">
      <c r="F270" s="12"/>
      <c r="G270" s="12"/>
    </row>
    <row r="271" spans="6:7" s="3" customFormat="1" x14ac:dyDescent="0.25">
      <c r="F271" s="12"/>
      <c r="G271" s="12"/>
    </row>
    <row r="272" spans="6:7" s="3" customFormat="1" x14ac:dyDescent="0.25">
      <c r="F272" s="12"/>
      <c r="G272" s="12"/>
    </row>
    <row r="273" spans="6:7" s="3" customFormat="1" x14ac:dyDescent="0.25">
      <c r="F273" s="12"/>
      <c r="G273" s="12"/>
    </row>
    <row r="274" spans="6:7" s="3" customFormat="1" x14ac:dyDescent="0.25">
      <c r="F274" s="12"/>
      <c r="G274" s="12"/>
    </row>
    <row r="275" spans="6:7" s="3" customFormat="1" x14ac:dyDescent="0.25">
      <c r="F275" s="12"/>
      <c r="G275" s="12"/>
    </row>
    <row r="276" spans="6:7" s="3" customFormat="1" x14ac:dyDescent="0.25">
      <c r="F276" s="12"/>
      <c r="G276" s="12"/>
    </row>
    <row r="277" spans="6:7" s="3" customFormat="1" x14ac:dyDescent="0.25">
      <c r="F277" s="12"/>
      <c r="G277" s="12"/>
    </row>
    <row r="278" spans="6:7" s="3" customFormat="1" x14ac:dyDescent="0.25">
      <c r="F278" s="12"/>
      <c r="G278" s="12"/>
    </row>
    <row r="279" spans="6:7" s="3" customFormat="1" x14ac:dyDescent="0.25">
      <c r="F279" s="12"/>
      <c r="G279" s="12"/>
    </row>
    <row r="280" spans="6:7" s="3" customFormat="1" x14ac:dyDescent="0.25">
      <c r="F280" s="12"/>
      <c r="G280" s="12"/>
    </row>
    <row r="281" spans="6:7" s="3" customFormat="1" x14ac:dyDescent="0.25">
      <c r="F281" s="12"/>
      <c r="G281" s="12"/>
    </row>
    <row r="282" spans="6:7" s="3" customFormat="1" x14ac:dyDescent="0.25">
      <c r="F282" s="12"/>
      <c r="G282" s="12"/>
    </row>
    <row r="283" spans="6:7" s="3" customFormat="1" x14ac:dyDescent="0.25">
      <c r="F283" s="12"/>
      <c r="G283" s="12"/>
    </row>
    <row r="284" spans="6:7" s="3" customFormat="1" x14ac:dyDescent="0.25">
      <c r="F284" s="12"/>
      <c r="G284" s="12"/>
    </row>
    <row r="285" spans="6:7" s="3" customFormat="1" x14ac:dyDescent="0.25">
      <c r="F285" s="12"/>
      <c r="G285" s="12"/>
    </row>
    <row r="286" spans="6:7" s="3" customFormat="1" x14ac:dyDescent="0.25">
      <c r="F286" s="12"/>
      <c r="G286" s="12"/>
    </row>
    <row r="287" spans="6:7" s="3" customFormat="1" x14ac:dyDescent="0.25">
      <c r="F287" s="12"/>
      <c r="G287" s="12"/>
    </row>
    <row r="288" spans="6:7" s="3" customFormat="1" x14ac:dyDescent="0.25">
      <c r="F288" s="12"/>
      <c r="G288" s="12"/>
    </row>
    <row r="289" spans="1:13" s="3" customFormat="1" x14ac:dyDescent="0.25">
      <c r="F289" s="12"/>
      <c r="G289" s="12"/>
    </row>
    <row r="290" spans="1:13" s="3" customFormat="1" x14ac:dyDescent="0.25">
      <c r="F290" s="12"/>
      <c r="G290" s="12"/>
    </row>
    <row r="291" spans="1:13" s="3" customFormat="1" x14ac:dyDescent="0.25">
      <c r="F291" s="12"/>
      <c r="G291" s="12"/>
    </row>
    <row r="292" spans="1:13" s="3" customFormat="1" x14ac:dyDescent="0.25">
      <c r="F292" s="12"/>
      <c r="G292" s="12"/>
    </row>
    <row r="293" spans="1:13" s="3" customFormat="1" x14ac:dyDescent="0.25">
      <c r="F293" s="12"/>
      <c r="G293" s="12"/>
    </row>
    <row r="294" spans="1:13" s="3" customFormat="1" x14ac:dyDescent="0.25">
      <c r="F294" s="12"/>
      <c r="G294" s="12"/>
    </row>
    <row r="295" spans="1:13" s="3" customFormat="1" x14ac:dyDescent="0.25">
      <c r="F295" s="12"/>
      <c r="G295" s="12"/>
    </row>
    <row r="296" spans="1:13" s="3" customFormat="1" x14ac:dyDescent="0.25">
      <c r="A296" s="2"/>
      <c r="B296" s="2"/>
      <c r="C296" s="2"/>
      <c r="D296" s="2"/>
      <c r="E296" s="2"/>
      <c r="F296" s="13"/>
      <c r="G296" s="13"/>
      <c r="H296" s="2"/>
      <c r="I296" s="2"/>
      <c r="J296" s="2"/>
      <c r="K296" s="2"/>
      <c r="L296" s="2"/>
      <c r="M296" s="2"/>
    </row>
    <row r="297" spans="1:13" s="3" customFormat="1" x14ac:dyDescent="0.25">
      <c r="A297" s="2"/>
      <c r="B297" s="2"/>
      <c r="C297" s="2"/>
      <c r="D297" s="2"/>
      <c r="E297" s="2"/>
      <c r="F297" s="13"/>
      <c r="G297" s="13"/>
      <c r="H297" s="2"/>
      <c r="I297" s="2"/>
      <c r="J297" s="2"/>
      <c r="K297" s="2"/>
      <c r="L297" s="2"/>
      <c r="M297" s="2"/>
    </row>
    <row r="298" spans="1:13" s="3" customFormat="1" x14ac:dyDescent="0.25">
      <c r="A298" s="2"/>
      <c r="B298" s="2"/>
      <c r="C298" s="2"/>
      <c r="D298" s="2"/>
      <c r="E298" s="2"/>
      <c r="F298" s="13"/>
      <c r="G298" s="13"/>
      <c r="H298" s="2"/>
      <c r="I298" s="2"/>
      <c r="J298" s="2"/>
      <c r="K298" s="2"/>
      <c r="L298" s="2"/>
      <c r="M298" s="2"/>
    </row>
    <row r="299" spans="1:13" s="3" customFormat="1" x14ac:dyDescent="0.25">
      <c r="A299" s="2"/>
      <c r="B299" s="2"/>
      <c r="C299" s="2"/>
      <c r="D299" s="2"/>
      <c r="E299" s="2"/>
      <c r="F299" s="13"/>
      <c r="G299" s="13"/>
      <c r="H299" s="2"/>
      <c r="I299" s="2"/>
      <c r="J299" s="2"/>
      <c r="K299" s="2"/>
      <c r="L299" s="2"/>
      <c r="M299" s="2"/>
    </row>
    <row r="300" spans="1:13" s="3" customFormat="1" x14ac:dyDescent="0.25">
      <c r="A300" s="2"/>
      <c r="B300" s="2"/>
      <c r="C300" s="2"/>
      <c r="D300" s="2"/>
      <c r="E300" s="2"/>
      <c r="F300" s="13"/>
      <c r="G300" s="13"/>
      <c r="H300" s="2"/>
      <c r="I300" s="2"/>
      <c r="J300" s="2"/>
      <c r="K300" s="2"/>
      <c r="L300" s="2"/>
      <c r="M300" s="2"/>
    </row>
    <row r="301" spans="1:13" s="3" customFormat="1" x14ac:dyDescent="0.25">
      <c r="A301" s="2"/>
      <c r="B301" s="2"/>
      <c r="C301" s="2"/>
      <c r="D301" s="2"/>
      <c r="E301" s="2"/>
      <c r="F301" s="13"/>
      <c r="G301" s="13"/>
      <c r="H301" s="2"/>
      <c r="I301" s="2"/>
      <c r="J301" s="2"/>
      <c r="K301" s="2"/>
      <c r="L301" s="2"/>
      <c r="M301" s="2"/>
    </row>
    <row r="302" spans="1:13" s="3" customFormat="1" x14ac:dyDescent="0.25">
      <c r="A302" s="2"/>
      <c r="B302" s="2"/>
      <c r="C302" s="2"/>
      <c r="D302" s="2"/>
      <c r="E302" s="2"/>
      <c r="F302" s="13"/>
      <c r="G302" s="13"/>
      <c r="H302" s="2"/>
      <c r="I302" s="2"/>
      <c r="J302" s="2"/>
      <c r="K302" s="2"/>
      <c r="L302" s="2"/>
      <c r="M302" s="2"/>
    </row>
    <row r="303" spans="1:13" s="3" customFormat="1" x14ac:dyDescent="0.25">
      <c r="A303" s="2"/>
      <c r="B303" s="2"/>
      <c r="C303" s="2"/>
      <c r="D303" s="2"/>
      <c r="E303" s="2"/>
      <c r="F303" s="13"/>
      <c r="G303" s="13"/>
      <c r="H303" s="2"/>
      <c r="I303" s="2"/>
      <c r="J303" s="2"/>
      <c r="K303" s="2"/>
      <c r="L303" s="2"/>
      <c r="M303" s="2"/>
    </row>
    <row r="304" spans="1:13" s="3" customFormat="1" x14ac:dyDescent="0.25">
      <c r="A304" s="2"/>
      <c r="B304" s="2"/>
      <c r="C304" s="2"/>
      <c r="D304" s="2"/>
      <c r="E304" s="2"/>
      <c r="F304" s="13"/>
      <c r="G304" s="13"/>
      <c r="H304" s="2"/>
      <c r="I304" s="2"/>
      <c r="J304" s="2"/>
      <c r="K304" s="2"/>
      <c r="L304" s="2"/>
      <c r="M304" s="2"/>
    </row>
    <row r="305" spans="1:13" s="3" customFormat="1" x14ac:dyDescent="0.25">
      <c r="A305" s="2"/>
      <c r="B305" s="2"/>
      <c r="C305" s="2"/>
      <c r="D305" s="2"/>
      <c r="E305" s="2"/>
      <c r="F305" s="13"/>
      <c r="G305" s="13"/>
      <c r="H305" s="2"/>
      <c r="I305" s="2"/>
      <c r="J305" s="2"/>
      <c r="K305" s="2"/>
      <c r="L305" s="2"/>
      <c r="M305" s="2"/>
    </row>
    <row r="306" spans="1:13" s="3" customFormat="1" x14ac:dyDescent="0.25">
      <c r="A306" s="2"/>
      <c r="B306" s="2"/>
      <c r="C306" s="2"/>
      <c r="D306" s="2"/>
      <c r="E306" s="2"/>
      <c r="F306" s="13"/>
      <c r="G306" s="13"/>
      <c r="H306" s="2"/>
      <c r="I306" s="2"/>
      <c r="J306" s="2"/>
      <c r="K306" s="2"/>
      <c r="L306" s="2"/>
      <c r="M306" s="2"/>
    </row>
    <row r="307" spans="1:13" s="3" customFormat="1" x14ac:dyDescent="0.25">
      <c r="A307" s="2"/>
      <c r="B307" s="2"/>
      <c r="C307" s="2"/>
      <c r="D307" s="2"/>
      <c r="E307" s="2"/>
      <c r="F307" s="13"/>
      <c r="G307" s="13"/>
      <c r="H307" s="2"/>
      <c r="I307" s="2"/>
      <c r="J307" s="2"/>
      <c r="K307" s="2"/>
      <c r="L307" s="2"/>
      <c r="M307" s="2"/>
    </row>
    <row r="308" spans="1:13" s="3" customFormat="1" x14ac:dyDescent="0.25">
      <c r="A308" s="2"/>
      <c r="B308" s="2"/>
      <c r="C308" s="2"/>
      <c r="D308" s="2"/>
      <c r="E308" s="2"/>
      <c r="F308" s="13"/>
      <c r="G308" s="13"/>
      <c r="H308" s="2"/>
      <c r="I308" s="2"/>
      <c r="J308" s="2"/>
      <c r="K308" s="2"/>
      <c r="L308" s="2"/>
      <c r="M308" s="2"/>
    </row>
    <row r="309" spans="1:13" s="3" customFormat="1" x14ac:dyDescent="0.25">
      <c r="A309" s="2"/>
      <c r="B309" s="2"/>
      <c r="C309" s="2"/>
      <c r="D309" s="2"/>
      <c r="E309" s="2"/>
      <c r="F309" s="13"/>
      <c r="G309" s="13"/>
      <c r="H309" s="2"/>
      <c r="I309" s="2"/>
      <c r="J309" s="2"/>
      <c r="K309" s="2"/>
      <c r="L309" s="2"/>
      <c r="M309" s="2"/>
    </row>
    <row r="310" spans="1:13" s="3" customFormat="1" x14ac:dyDescent="0.25">
      <c r="A310" s="2"/>
      <c r="B310" s="2"/>
      <c r="C310" s="2"/>
      <c r="D310" s="2"/>
      <c r="E310" s="2"/>
      <c r="F310" s="13"/>
      <c r="G310" s="13"/>
      <c r="H310" s="2"/>
      <c r="I310" s="2"/>
      <c r="J310" s="2"/>
      <c r="K310" s="2"/>
      <c r="L310" s="2"/>
      <c r="M310" s="2"/>
    </row>
    <row r="311" spans="1:13" s="3" customFormat="1" x14ac:dyDescent="0.25">
      <c r="A311" s="2"/>
      <c r="B311" s="2"/>
      <c r="C311" s="2"/>
      <c r="D311" s="2"/>
      <c r="E311" s="2"/>
      <c r="F311" s="13"/>
      <c r="G311" s="13"/>
      <c r="H311" s="2"/>
      <c r="I311" s="2"/>
      <c r="J311" s="2"/>
      <c r="K311" s="2"/>
      <c r="L311" s="2"/>
      <c r="M311" s="2"/>
    </row>
    <row r="312" spans="1:13" s="3" customFormat="1" x14ac:dyDescent="0.25">
      <c r="A312" s="2"/>
      <c r="B312" s="2"/>
      <c r="C312" s="2"/>
      <c r="D312" s="2"/>
      <c r="E312" s="2"/>
      <c r="F312" s="13"/>
      <c r="G312" s="13"/>
      <c r="H312" s="2"/>
      <c r="I312" s="2"/>
      <c r="J312" s="2"/>
      <c r="K312" s="2"/>
      <c r="L312" s="2"/>
      <c r="M312" s="2"/>
    </row>
    <row r="313" spans="1:13" s="3" customFormat="1" x14ac:dyDescent="0.25">
      <c r="A313" s="2"/>
      <c r="B313" s="2"/>
      <c r="C313" s="2"/>
      <c r="D313" s="2"/>
      <c r="E313" s="2"/>
      <c r="F313" s="13"/>
      <c r="G313" s="13"/>
      <c r="H313" s="2"/>
      <c r="I313" s="2"/>
      <c r="J313" s="2"/>
      <c r="K313" s="2"/>
      <c r="L313" s="2"/>
      <c r="M313" s="2"/>
    </row>
    <row r="314" spans="1:13" s="3" customFormat="1" x14ac:dyDescent="0.25">
      <c r="A314" s="2"/>
      <c r="B314" s="2"/>
      <c r="C314" s="2"/>
      <c r="D314" s="2"/>
      <c r="E314" s="2"/>
      <c r="F314" s="13"/>
      <c r="G314" s="13"/>
      <c r="H314" s="2"/>
      <c r="I314" s="2"/>
      <c r="J314" s="2"/>
      <c r="K314" s="2"/>
      <c r="L314" s="2"/>
      <c r="M314" s="2"/>
    </row>
    <row r="315" spans="1:13" s="3" customFormat="1" x14ac:dyDescent="0.25">
      <c r="A315" s="2"/>
      <c r="B315" s="2"/>
      <c r="C315" s="2"/>
      <c r="D315" s="2"/>
      <c r="E315" s="2"/>
      <c r="F315" s="13"/>
      <c r="G315" s="13"/>
      <c r="H315" s="2"/>
      <c r="I315" s="2"/>
      <c r="J315" s="2"/>
      <c r="K315" s="2"/>
      <c r="L315" s="2"/>
      <c r="M315" s="2"/>
    </row>
    <row r="316" spans="1:13" s="3" customFormat="1" x14ac:dyDescent="0.25">
      <c r="A316" s="2"/>
      <c r="B316" s="2"/>
      <c r="C316" s="2"/>
      <c r="D316" s="2"/>
      <c r="E316" s="2"/>
      <c r="F316" s="13"/>
      <c r="G316" s="13"/>
      <c r="H316" s="2"/>
      <c r="I316" s="2"/>
      <c r="J316" s="2"/>
      <c r="K316" s="2"/>
      <c r="L316" s="2"/>
      <c r="M316" s="2"/>
    </row>
    <row r="317" spans="1:13" s="3" customFormat="1" x14ac:dyDescent="0.25">
      <c r="A317" s="2"/>
      <c r="B317" s="2"/>
      <c r="C317" s="2"/>
      <c r="D317" s="2"/>
      <c r="E317" s="2"/>
      <c r="F317" s="13"/>
      <c r="G317" s="13"/>
      <c r="H317" s="2"/>
      <c r="I317" s="2"/>
      <c r="J317" s="2"/>
      <c r="K317" s="2"/>
      <c r="L317" s="2"/>
      <c r="M317" s="2"/>
    </row>
    <row r="318" spans="1:13" s="3" customFormat="1" x14ac:dyDescent="0.25">
      <c r="A318" s="2"/>
      <c r="B318" s="2"/>
      <c r="C318" s="2"/>
      <c r="D318" s="2"/>
      <c r="E318" s="2"/>
      <c r="F318" s="13"/>
      <c r="G318" s="13"/>
      <c r="H318" s="2"/>
      <c r="I318" s="2"/>
      <c r="J318" s="2"/>
      <c r="K318" s="2"/>
      <c r="L318" s="2"/>
      <c r="M318" s="2"/>
    </row>
    <row r="319" spans="1:13" s="3" customFormat="1" x14ac:dyDescent="0.25">
      <c r="A319" s="2"/>
      <c r="B319" s="2"/>
      <c r="C319" s="2"/>
      <c r="D319" s="2"/>
      <c r="E319" s="2"/>
      <c r="F319" s="13"/>
      <c r="G319" s="13"/>
      <c r="H319" s="2"/>
      <c r="I319" s="2"/>
      <c r="J319" s="2"/>
      <c r="K319" s="2"/>
      <c r="L319" s="2"/>
      <c r="M319" s="2"/>
    </row>
    <row r="320" spans="1:13" s="3" customFormat="1" x14ac:dyDescent="0.25">
      <c r="A320" s="2"/>
      <c r="B320" s="2"/>
      <c r="C320" s="2"/>
      <c r="D320" s="2"/>
      <c r="E320" s="2"/>
      <c r="F320" s="13"/>
      <c r="G320" s="13"/>
      <c r="H320" s="2"/>
      <c r="I320" s="2"/>
      <c r="J320" s="2"/>
      <c r="K320" s="2"/>
      <c r="L320" s="2"/>
      <c r="M320" s="2"/>
    </row>
    <row r="321" spans="1:13" s="3" customFormat="1" x14ac:dyDescent="0.25">
      <c r="A321" s="2"/>
      <c r="B321" s="2"/>
      <c r="C321" s="2"/>
      <c r="D321" s="2"/>
      <c r="E321" s="2"/>
      <c r="F321" s="13"/>
      <c r="G321" s="13"/>
      <c r="H321" s="2"/>
      <c r="I321" s="2"/>
      <c r="J321" s="2"/>
      <c r="K321" s="2"/>
      <c r="L321" s="2"/>
      <c r="M321" s="2"/>
    </row>
    <row r="322" spans="1:13" s="3" customFormat="1" x14ac:dyDescent="0.25">
      <c r="A322" s="2"/>
      <c r="B322" s="2"/>
      <c r="C322" s="2"/>
      <c r="D322" s="2"/>
      <c r="E322" s="2"/>
      <c r="F322" s="13"/>
      <c r="G322" s="13"/>
      <c r="H322" s="2"/>
      <c r="I322" s="2"/>
      <c r="J322" s="2"/>
      <c r="K322" s="2"/>
      <c r="L322" s="2"/>
      <c r="M322" s="2"/>
    </row>
    <row r="323" spans="1:13" s="3" customFormat="1" x14ac:dyDescent="0.25">
      <c r="A323" s="2"/>
      <c r="B323" s="2"/>
      <c r="C323" s="2"/>
      <c r="D323" s="2"/>
      <c r="E323" s="2"/>
      <c r="F323" s="13"/>
      <c r="G323" s="13"/>
      <c r="H323" s="2"/>
      <c r="I323" s="2"/>
      <c r="J323" s="2"/>
      <c r="K323" s="2"/>
      <c r="L323" s="2"/>
      <c r="M323" s="2"/>
    </row>
    <row r="324" spans="1:13" s="3" customFormat="1" x14ac:dyDescent="0.25">
      <c r="A324" s="2"/>
      <c r="B324" s="2"/>
      <c r="C324" s="2"/>
      <c r="D324" s="2"/>
      <c r="E324" s="2"/>
      <c r="F324" s="13"/>
      <c r="G324" s="13"/>
      <c r="H324" s="2"/>
      <c r="I324" s="2"/>
      <c r="J324" s="2"/>
      <c r="K324" s="2"/>
      <c r="L324" s="2"/>
      <c r="M324" s="2"/>
    </row>
    <row r="325" spans="1:13" s="3" customFormat="1" x14ac:dyDescent="0.25">
      <c r="A325" s="2"/>
      <c r="B325" s="2"/>
      <c r="C325" s="2"/>
      <c r="D325" s="2"/>
      <c r="E325" s="2"/>
      <c r="F325" s="13"/>
      <c r="G325" s="13"/>
      <c r="H325" s="2"/>
      <c r="I325" s="2"/>
      <c r="J325" s="2"/>
      <c r="K325" s="2"/>
      <c r="L325" s="2"/>
      <c r="M325" s="2"/>
    </row>
    <row r="326" spans="1:13" s="3" customFormat="1" x14ac:dyDescent="0.25">
      <c r="A326" s="2"/>
      <c r="B326" s="2"/>
      <c r="C326" s="2"/>
      <c r="D326" s="2"/>
      <c r="E326" s="2"/>
      <c r="F326" s="13"/>
      <c r="G326" s="13"/>
      <c r="H326" s="2"/>
      <c r="I326" s="2"/>
      <c r="J326" s="2"/>
      <c r="K326" s="2"/>
      <c r="L326" s="2"/>
      <c r="M326" s="2"/>
    </row>
    <row r="327" spans="1:13" s="3" customFormat="1" x14ac:dyDescent="0.25">
      <c r="A327" s="2"/>
      <c r="B327" s="2"/>
      <c r="C327" s="2"/>
      <c r="D327" s="2"/>
      <c r="E327" s="2"/>
      <c r="F327" s="13"/>
      <c r="G327" s="13"/>
      <c r="H327" s="2"/>
      <c r="I327" s="2"/>
      <c r="J327" s="2"/>
      <c r="K327" s="2"/>
      <c r="L327" s="2"/>
      <c r="M327" s="2"/>
    </row>
    <row r="328" spans="1:13" s="3" customFormat="1" x14ac:dyDescent="0.25">
      <c r="A328" s="2"/>
      <c r="B328" s="2"/>
      <c r="C328" s="2"/>
      <c r="D328" s="2"/>
      <c r="E328" s="2"/>
      <c r="F328" s="13"/>
      <c r="G328" s="13"/>
      <c r="H328" s="2"/>
      <c r="I328" s="2"/>
      <c r="J328" s="2"/>
      <c r="K328" s="2"/>
      <c r="L328" s="2"/>
      <c r="M328" s="2"/>
    </row>
    <row r="329" spans="1:13" s="3" customFormat="1" x14ac:dyDescent="0.25">
      <c r="A329" s="2"/>
      <c r="B329" s="2"/>
      <c r="C329" s="2"/>
      <c r="D329" s="2"/>
      <c r="E329" s="2"/>
      <c r="F329" s="13"/>
      <c r="G329" s="13"/>
      <c r="H329" s="2"/>
      <c r="I329" s="2"/>
      <c r="J329" s="2"/>
      <c r="K329" s="2"/>
      <c r="L329" s="2"/>
      <c r="M329" s="2"/>
    </row>
    <row r="330" spans="1:13" s="3" customFormat="1" x14ac:dyDescent="0.25">
      <c r="A330" s="2"/>
      <c r="B330" s="2"/>
      <c r="C330" s="2"/>
      <c r="D330" s="2"/>
      <c r="E330" s="2"/>
      <c r="F330" s="13"/>
      <c r="G330" s="13"/>
      <c r="H330" s="2"/>
      <c r="I330" s="2"/>
      <c r="J330" s="2"/>
      <c r="K330" s="2"/>
      <c r="L330" s="2"/>
      <c r="M330" s="2"/>
    </row>
    <row r="331" spans="1:13" s="3" customFormat="1" x14ac:dyDescent="0.25">
      <c r="A331" s="2"/>
      <c r="B331" s="2"/>
      <c r="C331" s="2"/>
      <c r="D331" s="2"/>
      <c r="E331" s="2"/>
      <c r="F331" s="13"/>
      <c r="G331" s="13"/>
      <c r="H331" s="2"/>
      <c r="I331" s="2"/>
      <c r="J331" s="2"/>
      <c r="K331" s="2"/>
      <c r="L331" s="2"/>
      <c r="M331" s="2"/>
    </row>
    <row r="332" spans="1:13" s="3" customFormat="1" x14ac:dyDescent="0.25">
      <c r="A332" s="2"/>
      <c r="B332" s="2"/>
      <c r="C332" s="2"/>
      <c r="D332" s="2"/>
      <c r="E332" s="2"/>
      <c r="F332" s="13"/>
      <c r="G332" s="13"/>
      <c r="H332" s="2"/>
      <c r="I332" s="2"/>
      <c r="J332" s="2"/>
      <c r="K332" s="2"/>
      <c r="L332" s="2"/>
      <c r="M332" s="2"/>
    </row>
    <row r="333" spans="1:13" s="3" customFormat="1" x14ac:dyDescent="0.25">
      <c r="A333" s="2"/>
      <c r="B333" s="2"/>
      <c r="C333" s="2"/>
      <c r="D333" s="2"/>
      <c r="E333" s="2"/>
      <c r="F333" s="13"/>
      <c r="G333" s="13"/>
      <c r="H333" s="2"/>
      <c r="I333" s="2"/>
      <c r="J333" s="2"/>
      <c r="K333" s="2"/>
      <c r="L333" s="2"/>
      <c r="M333" s="2"/>
    </row>
    <row r="334" spans="1:13" s="3" customFormat="1" x14ac:dyDescent="0.25">
      <c r="A334" s="2"/>
      <c r="B334" s="2"/>
      <c r="C334" s="2"/>
      <c r="D334" s="2"/>
      <c r="E334" s="2"/>
      <c r="F334" s="13"/>
      <c r="G334" s="13"/>
      <c r="H334" s="2"/>
      <c r="I334" s="2"/>
      <c r="J334" s="2"/>
      <c r="K334" s="2"/>
      <c r="L334" s="2"/>
      <c r="M334" s="2"/>
    </row>
    <row r="335" spans="1:13" s="3" customFormat="1" x14ac:dyDescent="0.25">
      <c r="A335" s="2"/>
      <c r="B335" s="2"/>
      <c r="C335" s="2"/>
      <c r="D335" s="2"/>
      <c r="E335" s="2"/>
      <c r="F335" s="13"/>
      <c r="G335" s="13"/>
      <c r="H335" s="2"/>
      <c r="I335" s="2"/>
      <c r="J335" s="2"/>
      <c r="K335" s="2"/>
      <c r="L335" s="2"/>
      <c r="M335" s="2"/>
    </row>
    <row r="336" spans="1:13" s="3" customFormat="1" x14ac:dyDescent="0.25">
      <c r="A336" s="2"/>
      <c r="B336" s="2"/>
      <c r="C336" s="2"/>
      <c r="D336" s="2"/>
      <c r="E336" s="2"/>
      <c r="F336" s="13"/>
      <c r="G336" s="13"/>
      <c r="H336" s="2"/>
      <c r="I336" s="2"/>
      <c r="J336" s="2"/>
      <c r="K336" s="2"/>
      <c r="L336" s="2"/>
      <c r="M336" s="2"/>
    </row>
    <row r="337" spans="1:13" s="3" customFormat="1" x14ac:dyDescent="0.25">
      <c r="A337" s="2"/>
      <c r="B337" s="2"/>
      <c r="C337" s="2"/>
      <c r="D337" s="2"/>
      <c r="E337" s="2"/>
      <c r="F337" s="13"/>
      <c r="G337" s="13"/>
      <c r="H337" s="2"/>
      <c r="I337" s="2"/>
      <c r="J337" s="2"/>
      <c r="K337" s="2"/>
      <c r="L337" s="2"/>
      <c r="M337" s="2"/>
    </row>
    <row r="338" spans="1:13" s="3" customFormat="1" x14ac:dyDescent="0.25">
      <c r="A338" s="2"/>
      <c r="B338" s="2"/>
      <c r="C338" s="2"/>
      <c r="D338" s="2"/>
      <c r="E338" s="2"/>
      <c r="F338" s="13"/>
      <c r="G338" s="13"/>
      <c r="H338" s="2"/>
      <c r="I338" s="2"/>
      <c r="J338" s="2"/>
      <c r="K338" s="2"/>
      <c r="L338" s="2"/>
      <c r="M338" s="2"/>
    </row>
    <row r="339" spans="1:13" s="3" customFormat="1" x14ac:dyDescent="0.25">
      <c r="A339" s="2"/>
      <c r="B339" s="2"/>
      <c r="C339" s="2"/>
      <c r="D339" s="2"/>
      <c r="E339" s="2"/>
      <c r="F339" s="13"/>
      <c r="G339" s="13"/>
      <c r="H339" s="2"/>
      <c r="I339" s="2"/>
      <c r="J339" s="2"/>
      <c r="K339" s="2"/>
      <c r="L339" s="2"/>
      <c r="M339" s="2"/>
    </row>
    <row r="340" spans="1:13" s="3" customFormat="1" x14ac:dyDescent="0.25">
      <c r="A340" s="2"/>
      <c r="B340" s="2"/>
      <c r="C340" s="2"/>
      <c r="D340" s="2"/>
      <c r="E340" s="2"/>
      <c r="F340" s="13"/>
      <c r="G340" s="13"/>
      <c r="H340" s="2"/>
      <c r="I340" s="2"/>
      <c r="J340" s="2"/>
      <c r="K340" s="2"/>
      <c r="L340" s="2"/>
      <c r="M340" s="2"/>
    </row>
    <row r="341" spans="1:13" s="3" customFormat="1" x14ac:dyDescent="0.25">
      <c r="A341" s="2"/>
      <c r="B341" s="2"/>
      <c r="C341" s="2"/>
      <c r="D341" s="2"/>
      <c r="E341" s="2"/>
      <c r="F341" s="13"/>
      <c r="G341" s="13"/>
      <c r="H341" s="2"/>
      <c r="I341" s="2"/>
      <c r="J341" s="2"/>
      <c r="K341" s="2"/>
      <c r="L341" s="2"/>
      <c r="M341" s="2"/>
    </row>
    <row r="342" spans="1:13" s="3" customFormat="1" x14ac:dyDescent="0.25">
      <c r="A342" s="2"/>
      <c r="B342" s="2"/>
      <c r="C342" s="2"/>
      <c r="D342" s="2"/>
      <c r="E342" s="2"/>
      <c r="F342" s="13"/>
      <c r="G342" s="13"/>
      <c r="H342" s="2"/>
      <c r="I342" s="2"/>
      <c r="J342" s="2"/>
      <c r="K342" s="2"/>
      <c r="L342" s="2"/>
      <c r="M342" s="2"/>
    </row>
    <row r="343" spans="1:13" s="3" customFormat="1" x14ac:dyDescent="0.25">
      <c r="A343" s="2"/>
      <c r="B343" s="2"/>
      <c r="C343" s="2"/>
      <c r="D343" s="2"/>
      <c r="E343" s="2"/>
      <c r="F343" s="13"/>
      <c r="G343" s="13"/>
      <c r="H343" s="2"/>
      <c r="I343" s="2"/>
      <c r="J343" s="2"/>
      <c r="K343" s="2"/>
      <c r="L343" s="2"/>
      <c r="M343" s="2"/>
    </row>
    <row r="344" spans="1:13" s="3" customFormat="1" x14ac:dyDescent="0.25">
      <c r="A344" s="2"/>
      <c r="B344" s="2"/>
      <c r="C344" s="2"/>
      <c r="D344" s="2"/>
      <c r="E344" s="2"/>
      <c r="F344" s="13"/>
      <c r="G344" s="13"/>
      <c r="H344" s="2"/>
      <c r="I344" s="2"/>
      <c r="J344" s="2"/>
      <c r="K344" s="2"/>
      <c r="L344" s="2"/>
      <c r="M344" s="2"/>
    </row>
    <row r="345" spans="1:13" s="3" customFormat="1" x14ac:dyDescent="0.25">
      <c r="A345" s="2"/>
      <c r="B345" s="2"/>
      <c r="C345" s="2"/>
      <c r="D345" s="2"/>
      <c r="E345" s="2"/>
      <c r="F345" s="13"/>
      <c r="G345" s="13"/>
      <c r="H345" s="2"/>
      <c r="I345" s="2"/>
      <c r="J345" s="2"/>
      <c r="K345" s="2"/>
      <c r="L345" s="2"/>
      <c r="M345" s="2"/>
    </row>
    <row r="346" spans="1:13" s="3" customFormat="1" x14ac:dyDescent="0.25">
      <c r="A346" s="2"/>
      <c r="B346" s="2"/>
      <c r="C346" s="2"/>
      <c r="D346" s="2"/>
      <c r="E346" s="2"/>
      <c r="F346" s="13"/>
      <c r="G346" s="13"/>
      <c r="H346" s="2"/>
      <c r="I346" s="2"/>
      <c r="J346" s="2"/>
      <c r="K346" s="2"/>
      <c r="L346" s="2"/>
      <c r="M346" s="2"/>
    </row>
    <row r="347" spans="1:13" s="3" customFormat="1" x14ac:dyDescent="0.25">
      <c r="A347" s="2"/>
      <c r="B347" s="2"/>
      <c r="C347" s="2"/>
      <c r="D347" s="2"/>
      <c r="E347" s="2"/>
      <c r="F347" s="13"/>
      <c r="G347" s="13"/>
      <c r="H347" s="2"/>
      <c r="I347" s="2"/>
      <c r="J347" s="2"/>
      <c r="K347" s="2"/>
      <c r="L347" s="2"/>
      <c r="M347" s="2"/>
    </row>
    <row r="348" spans="1:13" s="3" customFormat="1" x14ac:dyDescent="0.25">
      <c r="A348" s="2"/>
      <c r="B348" s="2"/>
      <c r="C348" s="2"/>
      <c r="D348" s="2"/>
      <c r="E348" s="2"/>
      <c r="F348" s="13"/>
      <c r="G348" s="13"/>
      <c r="H348" s="2"/>
      <c r="I348" s="2"/>
      <c r="J348" s="2"/>
      <c r="K348" s="2"/>
      <c r="L348" s="2"/>
      <c r="M348" s="2"/>
    </row>
    <row r="349" spans="1:13" s="3" customFormat="1" x14ac:dyDescent="0.25">
      <c r="A349" s="2"/>
      <c r="B349" s="2"/>
      <c r="C349" s="2"/>
      <c r="D349" s="2"/>
      <c r="E349" s="2"/>
      <c r="F349" s="13"/>
      <c r="G349" s="13"/>
      <c r="H349" s="2"/>
      <c r="I349" s="2"/>
      <c r="J349" s="2"/>
      <c r="K349" s="2"/>
      <c r="L349" s="2"/>
      <c r="M349" s="2"/>
    </row>
    <row r="350" spans="1:13" s="3" customFormat="1" x14ac:dyDescent="0.25">
      <c r="A350" s="2"/>
      <c r="B350" s="2"/>
      <c r="C350" s="2"/>
      <c r="D350" s="2"/>
      <c r="E350" s="2"/>
      <c r="F350" s="13"/>
      <c r="G350" s="13"/>
      <c r="H350" s="2"/>
      <c r="I350" s="2"/>
      <c r="J350" s="2"/>
      <c r="K350" s="2"/>
      <c r="L350" s="2"/>
      <c r="M350" s="2"/>
    </row>
    <row r="351" spans="1:13" s="3" customFormat="1" x14ac:dyDescent="0.25">
      <c r="A351" s="2"/>
      <c r="B351" s="2"/>
      <c r="C351" s="2"/>
      <c r="D351" s="2"/>
      <c r="E351" s="2"/>
      <c r="F351" s="13"/>
      <c r="G351" s="13"/>
      <c r="H351" s="2"/>
      <c r="I351" s="2"/>
      <c r="J351" s="2"/>
      <c r="K351" s="2"/>
      <c r="L351" s="2"/>
      <c r="M351" s="2"/>
    </row>
    <row r="352" spans="1:13" s="3" customFormat="1" x14ac:dyDescent="0.25">
      <c r="A352" s="2"/>
      <c r="B352" s="2"/>
      <c r="C352" s="2"/>
      <c r="D352" s="2"/>
      <c r="E352" s="2"/>
      <c r="F352" s="13"/>
      <c r="G352" s="13"/>
      <c r="H352" s="2"/>
      <c r="I352" s="2"/>
      <c r="J352" s="2"/>
      <c r="K352" s="2"/>
      <c r="L352" s="2"/>
      <c r="M352" s="2"/>
    </row>
    <row r="353" spans="1:13" s="3" customFormat="1" x14ac:dyDescent="0.25">
      <c r="A353" s="2"/>
      <c r="B353" s="2"/>
      <c r="C353" s="2"/>
      <c r="D353" s="2"/>
      <c r="E353" s="2"/>
      <c r="F353" s="13"/>
      <c r="G353" s="13"/>
      <c r="H353" s="2"/>
      <c r="I353" s="2"/>
      <c r="J353" s="2"/>
      <c r="K353" s="2"/>
      <c r="L353" s="2"/>
      <c r="M353" s="2"/>
    </row>
    <row r="354" spans="1:13" s="3" customFormat="1" x14ac:dyDescent="0.25">
      <c r="A354" s="2"/>
      <c r="B354" s="2"/>
      <c r="C354" s="2"/>
      <c r="D354" s="2"/>
      <c r="E354" s="2"/>
      <c r="F354" s="13"/>
      <c r="G354" s="13"/>
      <c r="H354" s="2"/>
      <c r="I354" s="2"/>
      <c r="J354" s="2"/>
      <c r="K354" s="2"/>
      <c r="L354" s="2"/>
      <c r="M354" s="2"/>
    </row>
    <row r="355" spans="1:13" s="3" customFormat="1" x14ac:dyDescent="0.25">
      <c r="A355" s="2"/>
      <c r="B355" s="2"/>
      <c r="C355" s="2"/>
      <c r="D355" s="2"/>
      <c r="E355" s="2"/>
      <c r="F355" s="13"/>
      <c r="G355" s="13"/>
      <c r="H355" s="2"/>
      <c r="I355" s="2"/>
      <c r="J355" s="2"/>
      <c r="K355" s="2"/>
      <c r="L355" s="2"/>
      <c r="M355" s="2"/>
    </row>
    <row r="356" spans="1:13" s="3" customFormat="1" x14ac:dyDescent="0.25">
      <c r="A356" s="2"/>
      <c r="B356" s="2"/>
      <c r="C356" s="2"/>
      <c r="D356" s="2"/>
      <c r="E356" s="2"/>
      <c r="F356" s="13"/>
      <c r="G356" s="13"/>
      <c r="H356" s="2"/>
      <c r="I356" s="2"/>
      <c r="J356" s="2"/>
      <c r="K356" s="2"/>
      <c r="L356" s="2"/>
      <c r="M356" s="2"/>
    </row>
    <row r="357" spans="1:13" s="3" customFormat="1" x14ac:dyDescent="0.25">
      <c r="A357" s="2"/>
      <c r="B357" s="2"/>
      <c r="C357" s="2"/>
      <c r="D357" s="2"/>
      <c r="E357" s="2"/>
      <c r="F357" s="13"/>
      <c r="G357" s="13"/>
      <c r="H357" s="2"/>
      <c r="I357" s="2"/>
      <c r="J357" s="2"/>
      <c r="K357" s="2"/>
      <c r="L357" s="2"/>
      <c r="M357" s="2"/>
    </row>
    <row r="358" spans="1:13" s="3" customFormat="1" x14ac:dyDescent="0.25">
      <c r="A358" s="2"/>
      <c r="B358" s="2"/>
      <c r="C358" s="2"/>
      <c r="D358" s="2"/>
      <c r="E358" s="2"/>
      <c r="F358" s="13"/>
      <c r="G358" s="13"/>
      <c r="H358" s="2"/>
      <c r="I358" s="2"/>
      <c r="J358" s="2"/>
      <c r="K358" s="2"/>
      <c r="L358" s="2"/>
      <c r="M358" s="2"/>
    </row>
    <row r="359" spans="1:13" s="3" customFormat="1" x14ac:dyDescent="0.25">
      <c r="A359" s="2"/>
      <c r="B359" s="2"/>
      <c r="C359" s="2"/>
      <c r="D359" s="2"/>
      <c r="E359" s="2"/>
      <c r="F359" s="13"/>
      <c r="G359" s="13"/>
      <c r="H359" s="2"/>
      <c r="I359" s="2"/>
      <c r="J359" s="2"/>
      <c r="K359" s="2"/>
      <c r="L359" s="2"/>
      <c r="M359" s="2"/>
    </row>
    <row r="360" spans="1:13" s="3" customFormat="1" x14ac:dyDescent="0.25">
      <c r="A360" s="2"/>
      <c r="B360" s="2"/>
      <c r="C360" s="2"/>
      <c r="D360" s="2"/>
      <c r="E360" s="2"/>
      <c r="F360" s="13"/>
      <c r="G360" s="13"/>
      <c r="H360" s="2"/>
      <c r="I360" s="2"/>
      <c r="J360" s="2"/>
      <c r="K360" s="2"/>
      <c r="L360" s="2"/>
      <c r="M360" s="2"/>
    </row>
    <row r="361" spans="1:13" s="3" customFormat="1" x14ac:dyDescent="0.25">
      <c r="A361" s="2"/>
      <c r="B361" s="2"/>
      <c r="C361" s="2"/>
      <c r="D361" s="2"/>
      <c r="E361" s="2"/>
      <c r="F361" s="13"/>
      <c r="G361" s="13"/>
      <c r="H361" s="2"/>
      <c r="I361" s="2"/>
      <c r="J361" s="2"/>
      <c r="K361" s="2"/>
      <c r="L361" s="2"/>
      <c r="M361" s="2"/>
    </row>
    <row r="362" spans="1:13" s="3" customFormat="1" x14ac:dyDescent="0.25">
      <c r="A362" s="2"/>
      <c r="B362" s="2"/>
      <c r="C362" s="2"/>
      <c r="D362" s="2"/>
      <c r="E362" s="2"/>
      <c r="F362" s="13"/>
      <c r="G362" s="13"/>
      <c r="H362" s="2"/>
      <c r="I362" s="2"/>
      <c r="J362" s="2"/>
      <c r="K362" s="2"/>
      <c r="L362" s="2"/>
      <c r="M362" s="2"/>
    </row>
    <row r="363" spans="1:13" s="3" customFormat="1" x14ac:dyDescent="0.25">
      <c r="A363" s="2"/>
      <c r="B363" s="2"/>
      <c r="C363" s="2"/>
      <c r="D363" s="2"/>
      <c r="E363" s="2"/>
      <c r="F363" s="13"/>
      <c r="G363" s="13"/>
      <c r="H363" s="2"/>
      <c r="I363" s="2"/>
      <c r="J363" s="2"/>
      <c r="K363" s="2"/>
      <c r="L363" s="2"/>
      <c r="M363" s="2"/>
    </row>
    <row r="364" spans="1:13" s="3" customFormat="1" x14ac:dyDescent="0.25">
      <c r="A364" s="2"/>
      <c r="B364" s="2"/>
      <c r="C364" s="2"/>
      <c r="D364" s="2"/>
      <c r="E364" s="2"/>
      <c r="F364" s="13"/>
      <c r="G364" s="13"/>
      <c r="H364" s="2"/>
      <c r="I364" s="2"/>
      <c r="J364" s="2"/>
      <c r="K364" s="2"/>
      <c r="L364" s="2"/>
      <c r="M364" s="2"/>
    </row>
    <row r="365" spans="1:13" s="3" customFormat="1" x14ac:dyDescent="0.25">
      <c r="A365" s="2"/>
      <c r="B365" s="2"/>
      <c r="C365" s="2"/>
      <c r="D365" s="2"/>
      <c r="E365" s="2"/>
      <c r="F365" s="13"/>
      <c r="G365" s="13"/>
      <c r="H365" s="2"/>
      <c r="I365" s="2"/>
      <c r="J365" s="2"/>
      <c r="K365" s="2"/>
      <c r="L365" s="2"/>
      <c r="M365" s="2"/>
    </row>
    <row r="366" spans="1:13" s="3" customFormat="1" x14ac:dyDescent="0.25">
      <c r="A366" s="2"/>
      <c r="B366" s="2"/>
      <c r="C366" s="2"/>
      <c r="D366" s="2"/>
      <c r="E366" s="2"/>
      <c r="F366" s="13"/>
      <c r="G366" s="13"/>
      <c r="H366" s="2"/>
      <c r="I366" s="2"/>
      <c r="J366" s="2"/>
      <c r="K366" s="2"/>
      <c r="L366" s="2"/>
      <c r="M366" s="2"/>
    </row>
    <row r="367" spans="1:13" s="3" customFormat="1" x14ac:dyDescent="0.25">
      <c r="A367" s="2"/>
      <c r="B367" s="2"/>
      <c r="C367" s="2"/>
      <c r="D367" s="2"/>
      <c r="E367" s="2"/>
      <c r="F367" s="13"/>
      <c r="G367" s="13"/>
      <c r="H367" s="2"/>
      <c r="I367" s="2"/>
      <c r="J367" s="2"/>
      <c r="K367" s="2"/>
      <c r="L367" s="2"/>
      <c r="M367" s="2"/>
    </row>
    <row r="368" spans="1:13" s="3" customFormat="1" x14ac:dyDescent="0.25">
      <c r="A368" s="2"/>
      <c r="B368" s="2"/>
      <c r="C368" s="2"/>
      <c r="D368" s="2"/>
      <c r="E368" s="2"/>
      <c r="F368" s="13"/>
      <c r="G368" s="13"/>
      <c r="H368" s="2"/>
      <c r="I368" s="2"/>
      <c r="J368" s="2"/>
      <c r="K368" s="2"/>
      <c r="L368" s="2"/>
      <c r="M368" s="2"/>
    </row>
    <row r="369" spans="1:13" s="3" customFormat="1" x14ac:dyDescent="0.25">
      <c r="A369" s="2"/>
      <c r="B369" s="2"/>
      <c r="C369" s="2"/>
      <c r="D369" s="2"/>
      <c r="E369" s="2"/>
      <c r="F369" s="13"/>
      <c r="G369" s="13"/>
      <c r="H369" s="2"/>
      <c r="I369" s="2"/>
      <c r="J369" s="2"/>
      <c r="K369" s="2"/>
      <c r="L369" s="2"/>
      <c r="M369" s="2"/>
    </row>
    <row r="370" spans="1:13" s="3" customFormat="1" x14ac:dyDescent="0.25">
      <c r="A370" s="2"/>
      <c r="B370" s="2"/>
      <c r="C370" s="2"/>
      <c r="D370" s="2"/>
      <c r="E370" s="2"/>
      <c r="F370" s="13"/>
      <c r="G370" s="13"/>
      <c r="H370" s="2"/>
      <c r="I370" s="2"/>
      <c r="J370" s="2"/>
      <c r="K370" s="2"/>
      <c r="L370" s="2"/>
      <c r="M370" s="2"/>
    </row>
    <row r="371" spans="1:13" s="3" customFormat="1" x14ac:dyDescent="0.25">
      <c r="A371" s="2"/>
      <c r="B371" s="2"/>
      <c r="C371" s="2"/>
      <c r="D371" s="2"/>
      <c r="E371" s="2"/>
      <c r="F371" s="13"/>
      <c r="G371" s="13"/>
      <c r="H371" s="2"/>
      <c r="I371" s="2"/>
      <c r="J371" s="2"/>
      <c r="K371" s="2"/>
      <c r="L371" s="2"/>
      <c r="M371" s="2"/>
    </row>
    <row r="372" spans="1:13" s="3" customFormat="1" x14ac:dyDescent="0.25">
      <c r="A372" s="2"/>
      <c r="B372" s="2"/>
      <c r="C372" s="2"/>
      <c r="D372" s="2"/>
      <c r="E372" s="2"/>
      <c r="F372" s="13"/>
      <c r="G372" s="13"/>
      <c r="H372" s="2"/>
      <c r="I372" s="2"/>
      <c r="J372" s="2"/>
      <c r="K372" s="2"/>
      <c r="L372" s="2"/>
      <c r="M372" s="2"/>
    </row>
    <row r="373" spans="1:13" s="3" customFormat="1" x14ac:dyDescent="0.25">
      <c r="A373" s="2"/>
      <c r="B373" s="2"/>
      <c r="C373" s="2"/>
      <c r="D373" s="2"/>
      <c r="E373" s="2"/>
      <c r="F373" s="13"/>
      <c r="G373" s="13"/>
      <c r="H373" s="2"/>
      <c r="I373" s="2"/>
      <c r="J373" s="2"/>
      <c r="K373" s="2"/>
      <c r="L373" s="2"/>
      <c r="M373" s="2"/>
    </row>
    <row r="374" spans="1:13" s="3" customFormat="1" x14ac:dyDescent="0.25">
      <c r="A374" s="2"/>
      <c r="B374" s="2"/>
      <c r="C374" s="2"/>
      <c r="D374" s="2"/>
      <c r="E374" s="2"/>
      <c r="F374" s="13"/>
      <c r="G374" s="13"/>
      <c r="H374" s="2"/>
      <c r="I374" s="2"/>
      <c r="J374" s="2"/>
      <c r="K374" s="2"/>
      <c r="L374" s="2"/>
      <c r="M374" s="2"/>
    </row>
    <row r="375" spans="1:13" s="3" customFormat="1" x14ac:dyDescent="0.25">
      <c r="A375" s="2"/>
      <c r="B375" s="2"/>
      <c r="C375" s="2"/>
      <c r="D375" s="2"/>
      <c r="E375" s="2"/>
      <c r="F375" s="13"/>
      <c r="G375" s="13"/>
      <c r="H375" s="2"/>
      <c r="I375" s="2"/>
      <c r="J375" s="2"/>
      <c r="K375" s="2"/>
      <c r="L375" s="2"/>
      <c r="M375" s="2"/>
    </row>
    <row r="376" spans="1:13" s="3" customFormat="1" x14ac:dyDescent="0.25">
      <c r="A376" s="2"/>
      <c r="B376" s="2"/>
      <c r="C376" s="2"/>
      <c r="D376" s="2"/>
      <c r="E376" s="2"/>
      <c r="F376" s="13"/>
      <c r="G376" s="13"/>
      <c r="H376" s="2"/>
      <c r="I376" s="2"/>
      <c r="J376" s="2"/>
      <c r="K376" s="2"/>
      <c r="L376" s="2"/>
      <c r="M376" s="2"/>
    </row>
    <row r="377" spans="1:13" s="3" customFormat="1" x14ac:dyDescent="0.25">
      <c r="A377" s="2"/>
      <c r="B377" s="2"/>
      <c r="C377" s="2"/>
      <c r="D377" s="2"/>
      <c r="E377" s="2"/>
      <c r="F377" s="13"/>
      <c r="G377" s="13"/>
      <c r="H377" s="2"/>
      <c r="I377" s="2"/>
      <c r="J377" s="2"/>
      <c r="K377" s="2"/>
      <c r="L377" s="2"/>
      <c r="M377" s="2"/>
    </row>
    <row r="378" spans="1:13" s="3" customFormat="1" x14ac:dyDescent="0.25">
      <c r="A378" s="2"/>
      <c r="B378" s="2"/>
      <c r="C378" s="2"/>
      <c r="D378" s="2"/>
      <c r="E378" s="2"/>
      <c r="F378" s="13"/>
      <c r="G378" s="13"/>
      <c r="H378" s="2"/>
      <c r="I378" s="2"/>
      <c r="J378" s="2"/>
      <c r="K378" s="2"/>
      <c r="L378" s="2"/>
      <c r="M378" s="2"/>
    </row>
    <row r="379" spans="1:13" s="3" customFormat="1" x14ac:dyDescent="0.25">
      <c r="A379" s="2"/>
      <c r="B379" s="2"/>
      <c r="C379" s="2"/>
      <c r="D379" s="2"/>
      <c r="E379" s="2"/>
      <c r="F379" s="13"/>
      <c r="G379" s="13"/>
      <c r="H379" s="2"/>
      <c r="I379" s="2"/>
      <c r="J379" s="2"/>
      <c r="K379" s="2"/>
      <c r="L379" s="2"/>
      <c r="M379" s="2"/>
    </row>
    <row r="380" spans="1:13" s="3" customFormat="1" x14ac:dyDescent="0.25">
      <c r="A380" s="2"/>
      <c r="B380" s="2"/>
      <c r="C380" s="2"/>
      <c r="D380" s="2"/>
      <c r="E380" s="2"/>
      <c r="F380" s="13"/>
      <c r="G380" s="13"/>
      <c r="H380" s="2"/>
      <c r="I380" s="2"/>
      <c r="J380" s="2"/>
      <c r="K380" s="2"/>
      <c r="L380" s="2"/>
      <c r="M380" s="2"/>
    </row>
    <row r="381" spans="1:13" s="3" customFormat="1" x14ac:dyDescent="0.25">
      <c r="A381" s="2"/>
      <c r="B381" s="2"/>
      <c r="C381" s="2"/>
      <c r="D381" s="2"/>
      <c r="E381" s="2"/>
      <c r="F381" s="13"/>
      <c r="G381" s="13"/>
      <c r="H381" s="2"/>
      <c r="I381" s="2"/>
      <c r="J381" s="2"/>
      <c r="K381" s="2"/>
      <c r="L381" s="2"/>
      <c r="M381" s="2"/>
    </row>
    <row r="382" spans="1:13" s="3" customFormat="1" x14ac:dyDescent="0.25">
      <c r="A382" s="2"/>
      <c r="B382" s="2"/>
      <c r="C382" s="2"/>
      <c r="D382" s="2"/>
      <c r="E382" s="2"/>
      <c r="F382" s="13"/>
      <c r="G382" s="13"/>
      <c r="H382" s="2"/>
      <c r="I382" s="2"/>
      <c r="J382" s="2"/>
      <c r="K382" s="2"/>
      <c r="L382" s="2"/>
      <c r="M382" s="2"/>
    </row>
    <row r="383" spans="1:13" s="3" customFormat="1" x14ac:dyDescent="0.25">
      <c r="A383" s="2"/>
      <c r="B383" s="2"/>
      <c r="C383" s="2"/>
      <c r="D383" s="2"/>
      <c r="E383" s="2"/>
      <c r="F383" s="13"/>
      <c r="G383" s="13"/>
      <c r="H383" s="2"/>
      <c r="I383" s="2"/>
      <c r="J383" s="2"/>
      <c r="K383" s="2"/>
      <c r="L383" s="2"/>
      <c r="M383" s="2"/>
    </row>
    <row r="384" spans="1:13" s="3" customFormat="1" x14ac:dyDescent="0.25">
      <c r="A384" s="2"/>
      <c r="B384" s="2"/>
      <c r="C384" s="2"/>
      <c r="D384" s="2"/>
      <c r="E384" s="2"/>
      <c r="F384" s="13"/>
      <c r="G384" s="13"/>
      <c r="H384" s="2"/>
      <c r="I384" s="2"/>
      <c r="J384" s="2"/>
      <c r="K384" s="2"/>
      <c r="L384" s="2"/>
      <c r="M384" s="2"/>
    </row>
    <row r="385" spans="1:13" s="3" customFormat="1" x14ac:dyDescent="0.25">
      <c r="A385" s="2"/>
      <c r="B385" s="2"/>
      <c r="C385" s="2"/>
      <c r="D385" s="2"/>
      <c r="E385" s="2"/>
      <c r="F385" s="13"/>
      <c r="G385" s="13"/>
      <c r="H385" s="2"/>
      <c r="I385" s="2"/>
      <c r="J385" s="2"/>
      <c r="K385" s="2"/>
      <c r="L385" s="2"/>
      <c r="M385" s="2"/>
    </row>
    <row r="386" spans="1:13" s="3" customFormat="1" x14ac:dyDescent="0.25">
      <c r="A386" s="2"/>
      <c r="B386" s="2"/>
      <c r="C386" s="2"/>
      <c r="D386" s="2"/>
      <c r="E386" s="2"/>
      <c r="F386" s="13"/>
      <c r="G386" s="13"/>
      <c r="H386" s="2"/>
      <c r="I386" s="2"/>
      <c r="J386" s="2"/>
      <c r="K386" s="2"/>
      <c r="L386" s="2"/>
      <c r="M386" s="2"/>
    </row>
    <row r="387" spans="1:13" s="3" customFormat="1" x14ac:dyDescent="0.25">
      <c r="A387" s="2"/>
      <c r="B387" s="2"/>
      <c r="C387" s="2"/>
      <c r="D387" s="2"/>
      <c r="E387" s="2"/>
      <c r="F387" s="13"/>
      <c r="G387" s="13"/>
      <c r="H387" s="2"/>
      <c r="I387" s="2"/>
      <c r="J387" s="2"/>
      <c r="K387" s="2"/>
      <c r="L387" s="2"/>
      <c r="M387" s="2"/>
    </row>
    <row r="388" spans="1:13" s="3" customFormat="1" x14ac:dyDescent="0.25">
      <c r="A388" s="2"/>
      <c r="B388" s="2"/>
      <c r="C388" s="2"/>
      <c r="D388" s="2"/>
      <c r="E388" s="2"/>
      <c r="F388" s="13"/>
      <c r="G388" s="13"/>
      <c r="H388" s="2"/>
      <c r="I388" s="2"/>
      <c r="J388" s="2"/>
      <c r="K388" s="2"/>
      <c r="L388" s="2"/>
      <c r="M388" s="2"/>
    </row>
    <row r="389" spans="1:13" s="3" customFormat="1" x14ac:dyDescent="0.25">
      <c r="A389" s="2"/>
      <c r="B389" s="2"/>
      <c r="C389" s="2"/>
      <c r="D389" s="2"/>
      <c r="E389" s="2"/>
      <c r="F389" s="13"/>
      <c r="G389" s="13"/>
      <c r="H389" s="2"/>
      <c r="I389" s="2"/>
      <c r="J389" s="2"/>
      <c r="K389" s="2"/>
      <c r="L389" s="2"/>
      <c r="M389" s="2"/>
    </row>
    <row r="390" spans="1:13" s="3" customFormat="1" x14ac:dyDescent="0.25">
      <c r="A390" s="2"/>
      <c r="B390" s="2"/>
      <c r="C390" s="2"/>
      <c r="D390" s="2"/>
      <c r="E390" s="2"/>
      <c r="F390" s="13"/>
      <c r="G390" s="13"/>
      <c r="H390" s="2"/>
      <c r="I390" s="2"/>
      <c r="J390" s="2"/>
      <c r="K390" s="2"/>
      <c r="L390" s="2"/>
      <c r="M390" s="2"/>
    </row>
    <row r="391" spans="1:13" s="3" customFormat="1" x14ac:dyDescent="0.25">
      <c r="A391" s="2"/>
      <c r="B391" s="2"/>
      <c r="C391" s="2"/>
      <c r="D391" s="2"/>
      <c r="E391" s="2"/>
      <c r="F391" s="13"/>
      <c r="G391" s="13"/>
      <c r="H391" s="2"/>
      <c r="I391" s="2"/>
      <c r="J391" s="2"/>
      <c r="K391" s="2"/>
      <c r="L391" s="2"/>
      <c r="M391" s="2"/>
    </row>
    <row r="392" spans="1:13" s="3" customFormat="1" x14ac:dyDescent="0.25">
      <c r="A392" s="2"/>
      <c r="B392" s="2"/>
      <c r="C392" s="2"/>
      <c r="D392" s="2"/>
      <c r="E392" s="2"/>
      <c r="F392" s="13"/>
      <c r="G392" s="13"/>
      <c r="H392" s="2"/>
      <c r="I392" s="2"/>
      <c r="J392" s="2"/>
      <c r="K392" s="2"/>
      <c r="L392" s="2"/>
      <c r="M392" s="2"/>
    </row>
    <row r="393" spans="1:13" s="3" customFormat="1" x14ac:dyDescent="0.25">
      <c r="A393" s="2"/>
      <c r="B393" s="2"/>
      <c r="C393" s="2"/>
      <c r="D393" s="2"/>
      <c r="E393" s="2"/>
      <c r="F393" s="13"/>
      <c r="G393" s="13"/>
      <c r="H393" s="2"/>
      <c r="I393" s="2"/>
      <c r="J393" s="2"/>
      <c r="K393" s="2"/>
      <c r="L393" s="2"/>
      <c r="M393" s="2"/>
    </row>
    <row r="394" spans="1:13" s="3" customFormat="1" x14ac:dyDescent="0.25">
      <c r="A394" s="2"/>
      <c r="B394" s="2"/>
      <c r="C394" s="2"/>
      <c r="D394" s="2"/>
      <c r="E394" s="2"/>
      <c r="F394" s="13"/>
      <c r="G394" s="13"/>
      <c r="H394" s="2"/>
      <c r="I394" s="2"/>
      <c r="J394" s="2"/>
      <c r="K394" s="2"/>
      <c r="L394" s="2"/>
      <c r="M394" s="2"/>
    </row>
    <row r="395" spans="1:13" s="3" customFormat="1" x14ac:dyDescent="0.25">
      <c r="A395" s="2"/>
      <c r="B395" s="2"/>
      <c r="C395" s="2"/>
      <c r="D395" s="2"/>
      <c r="E395" s="2"/>
      <c r="F395" s="13"/>
      <c r="G395" s="13"/>
      <c r="H395" s="2"/>
      <c r="I395" s="2"/>
      <c r="J395" s="2"/>
      <c r="K395" s="2"/>
      <c r="L395" s="2"/>
      <c r="M395" s="2"/>
    </row>
    <row r="396" spans="1:13" s="3" customFormat="1" x14ac:dyDescent="0.25">
      <c r="A396" s="2"/>
      <c r="B396" s="2"/>
      <c r="C396" s="2"/>
      <c r="D396" s="2"/>
      <c r="E396" s="2"/>
      <c r="F396" s="13"/>
      <c r="G396" s="13"/>
      <c r="H396" s="2"/>
      <c r="I396" s="2"/>
      <c r="J396" s="2"/>
      <c r="K396" s="2"/>
      <c r="L396" s="2"/>
      <c r="M396" s="2"/>
    </row>
    <row r="397" spans="1:13" s="3" customFormat="1" x14ac:dyDescent="0.25">
      <c r="A397" s="2"/>
      <c r="B397" s="2"/>
      <c r="C397" s="2"/>
      <c r="D397" s="2"/>
      <c r="E397" s="2"/>
      <c r="F397" s="13"/>
      <c r="G397" s="13"/>
      <c r="H397" s="2"/>
      <c r="I397" s="2"/>
      <c r="J397" s="2"/>
      <c r="K397" s="2"/>
      <c r="L397" s="2"/>
      <c r="M397" s="2"/>
    </row>
    <row r="398" spans="1:13" s="3" customFormat="1" x14ac:dyDescent="0.25">
      <c r="A398" s="2"/>
      <c r="B398" s="2"/>
      <c r="C398" s="2"/>
      <c r="D398" s="2"/>
      <c r="E398" s="2"/>
      <c r="F398" s="13"/>
      <c r="G398" s="13"/>
      <c r="H398" s="2"/>
      <c r="I398" s="2"/>
      <c r="J398" s="2"/>
      <c r="K398" s="2"/>
      <c r="L398" s="2"/>
      <c r="M398" s="2"/>
    </row>
    <row r="399" spans="1:13" s="3" customFormat="1" x14ac:dyDescent="0.25">
      <c r="A399" s="2"/>
      <c r="B399" s="2"/>
      <c r="C399" s="2"/>
      <c r="D399" s="2"/>
      <c r="E399" s="2"/>
      <c r="F399" s="13"/>
      <c r="G399" s="13"/>
      <c r="H399" s="2"/>
      <c r="I399" s="2"/>
      <c r="J399" s="2"/>
      <c r="K399" s="2"/>
      <c r="L399" s="2"/>
      <c r="M399" s="2"/>
    </row>
    <row r="400" spans="1:13" s="3" customFormat="1" x14ac:dyDescent="0.25">
      <c r="A400" s="2"/>
      <c r="B400" s="2"/>
      <c r="C400" s="2"/>
      <c r="D400" s="2"/>
      <c r="E400" s="2"/>
      <c r="F400" s="13"/>
      <c r="G400" s="13"/>
      <c r="H400" s="2"/>
      <c r="I400" s="2"/>
      <c r="J400" s="2"/>
      <c r="K400" s="2"/>
      <c r="L400" s="2"/>
      <c r="M400" s="2"/>
    </row>
    <row r="401" spans="1:13" s="3" customFormat="1" x14ac:dyDescent="0.25">
      <c r="A401" s="2"/>
      <c r="B401" s="2"/>
      <c r="C401" s="2"/>
      <c r="D401" s="2"/>
      <c r="E401" s="2"/>
      <c r="F401" s="13"/>
      <c r="G401" s="13"/>
      <c r="H401" s="2"/>
      <c r="I401" s="2"/>
      <c r="J401" s="2"/>
      <c r="K401" s="2"/>
      <c r="L401" s="2"/>
      <c r="M401" s="2"/>
    </row>
    <row r="402" spans="1:13" s="3" customFormat="1" x14ac:dyDescent="0.25">
      <c r="A402" s="2"/>
      <c r="B402" s="2"/>
      <c r="C402" s="2"/>
      <c r="D402" s="2"/>
      <c r="E402" s="2"/>
      <c r="F402" s="13"/>
      <c r="G402" s="13"/>
      <c r="H402" s="2"/>
      <c r="I402" s="2"/>
      <c r="J402" s="2"/>
      <c r="K402" s="2"/>
      <c r="L402" s="2"/>
      <c r="M402" s="2"/>
    </row>
    <row r="403" spans="1:13" s="3" customFormat="1" x14ac:dyDescent="0.25">
      <c r="A403" s="2"/>
      <c r="B403" s="2"/>
      <c r="C403" s="2"/>
      <c r="D403" s="2"/>
      <c r="E403" s="2"/>
      <c r="F403" s="13"/>
      <c r="G403" s="13"/>
      <c r="H403" s="2"/>
      <c r="I403" s="2"/>
      <c r="J403" s="2"/>
      <c r="K403" s="2"/>
      <c r="L403" s="2"/>
      <c r="M403" s="2"/>
    </row>
    <row r="404" spans="1:13" s="3" customFormat="1" x14ac:dyDescent="0.25">
      <c r="A404" s="2"/>
      <c r="B404" s="2"/>
      <c r="C404" s="2"/>
      <c r="D404" s="2"/>
      <c r="E404" s="2"/>
      <c r="F404" s="13"/>
      <c r="G404" s="13"/>
      <c r="H404" s="2"/>
      <c r="I404" s="2"/>
      <c r="J404" s="2"/>
      <c r="K404" s="2"/>
      <c r="L404" s="2"/>
      <c r="M404" s="2"/>
    </row>
    <row r="405" spans="1:13" s="3" customFormat="1" x14ac:dyDescent="0.25">
      <c r="A405" s="2"/>
      <c r="B405" s="2"/>
      <c r="C405" s="2"/>
      <c r="D405" s="2"/>
      <c r="E405" s="2"/>
      <c r="F405" s="13"/>
      <c r="G405" s="13"/>
      <c r="H405" s="2"/>
      <c r="I405" s="2"/>
      <c r="J405" s="2"/>
      <c r="K405" s="2"/>
      <c r="L405" s="2"/>
      <c r="M405" s="2"/>
    </row>
    <row r="406" spans="1:13" s="3" customFormat="1" x14ac:dyDescent="0.25">
      <c r="A406" s="2"/>
      <c r="B406" s="2"/>
      <c r="C406" s="2"/>
      <c r="D406" s="2"/>
      <c r="E406" s="2"/>
      <c r="F406" s="13"/>
      <c r="G406" s="13"/>
      <c r="H406" s="2"/>
      <c r="I406" s="2"/>
      <c r="J406" s="2"/>
      <c r="K406" s="2"/>
      <c r="L406" s="2"/>
      <c r="M406" s="2"/>
    </row>
    <row r="407" spans="1:13" s="3" customFormat="1" x14ac:dyDescent="0.25">
      <c r="A407" s="2"/>
      <c r="B407" s="2"/>
      <c r="C407" s="2"/>
      <c r="D407" s="2"/>
      <c r="E407" s="2"/>
      <c r="F407" s="13"/>
      <c r="G407" s="13"/>
      <c r="H407" s="2"/>
      <c r="I407" s="2"/>
      <c r="J407" s="2"/>
      <c r="K407" s="2"/>
      <c r="L407" s="2"/>
      <c r="M407" s="2"/>
    </row>
    <row r="408" spans="1:13" s="3" customFormat="1" x14ac:dyDescent="0.25">
      <c r="A408" s="2"/>
      <c r="B408" s="2"/>
      <c r="C408" s="2"/>
      <c r="D408" s="2"/>
      <c r="E408" s="2"/>
      <c r="F408" s="13"/>
      <c r="G408" s="13"/>
      <c r="H408" s="2"/>
      <c r="I408" s="2"/>
      <c r="J408" s="2"/>
      <c r="K408" s="2"/>
      <c r="L408" s="2"/>
      <c r="M408" s="2"/>
    </row>
    <row r="409" spans="1:13" s="3" customFormat="1" x14ac:dyDescent="0.25">
      <c r="A409" s="2"/>
      <c r="B409" s="2"/>
      <c r="C409" s="2"/>
      <c r="D409" s="2"/>
      <c r="E409" s="2"/>
      <c r="F409" s="13"/>
      <c r="G409" s="13"/>
      <c r="H409" s="2"/>
      <c r="I409" s="2"/>
      <c r="J409" s="2"/>
      <c r="K409" s="2"/>
      <c r="L409" s="2"/>
      <c r="M409" s="2"/>
    </row>
    <row r="410" spans="1:13" s="3" customFormat="1" x14ac:dyDescent="0.25">
      <c r="A410" s="2"/>
      <c r="B410" s="2"/>
      <c r="C410" s="2"/>
      <c r="D410" s="2"/>
      <c r="E410" s="2"/>
      <c r="F410" s="13"/>
      <c r="G410" s="13"/>
      <c r="H410" s="2"/>
      <c r="I410" s="2"/>
      <c r="J410" s="2"/>
      <c r="K410" s="2"/>
      <c r="L410" s="2"/>
      <c r="M410" s="2"/>
    </row>
    <row r="411" spans="1:13" s="3" customFormat="1" x14ac:dyDescent="0.25">
      <c r="A411" s="2"/>
      <c r="B411" s="2"/>
      <c r="C411" s="2"/>
      <c r="D411" s="2"/>
      <c r="E411" s="2"/>
      <c r="F411" s="13"/>
      <c r="G411" s="13"/>
      <c r="H411" s="2"/>
      <c r="I411" s="2"/>
      <c r="J411" s="2"/>
      <c r="K411" s="2"/>
      <c r="L411" s="2"/>
      <c r="M411" s="2"/>
    </row>
    <row r="412" spans="1:13" s="3" customFormat="1" x14ac:dyDescent="0.25">
      <c r="A412" s="2"/>
      <c r="B412" s="2"/>
      <c r="C412" s="2"/>
      <c r="D412" s="2"/>
      <c r="E412" s="2"/>
      <c r="F412" s="13"/>
      <c r="G412" s="13"/>
      <c r="H412" s="2"/>
      <c r="I412" s="2"/>
      <c r="J412" s="2"/>
      <c r="K412" s="2"/>
      <c r="L412" s="2"/>
      <c r="M412" s="2"/>
    </row>
    <row r="413" spans="1:13" s="3" customFormat="1" x14ac:dyDescent="0.25">
      <c r="A413" s="2"/>
      <c r="B413" s="2"/>
      <c r="C413" s="2"/>
      <c r="D413" s="2"/>
      <c r="E413" s="2"/>
      <c r="F413" s="13"/>
      <c r="G413" s="13"/>
      <c r="H413" s="2"/>
      <c r="I413" s="2"/>
      <c r="J413" s="2"/>
      <c r="K413" s="2"/>
      <c r="L413" s="2"/>
      <c r="M413" s="2"/>
    </row>
    <row r="414" spans="1:13" s="3" customFormat="1" x14ac:dyDescent="0.25">
      <c r="A414" s="2"/>
      <c r="B414" s="2"/>
      <c r="C414" s="2"/>
      <c r="D414" s="2"/>
      <c r="E414" s="2"/>
      <c r="F414" s="13"/>
      <c r="G414" s="13"/>
      <c r="H414" s="2"/>
      <c r="I414" s="2"/>
      <c r="J414" s="2"/>
      <c r="K414" s="2"/>
      <c r="L414" s="2"/>
      <c r="M414" s="2"/>
    </row>
    <row r="415" spans="1:13" s="3" customFormat="1" x14ac:dyDescent="0.25">
      <c r="A415" s="2"/>
      <c r="B415" s="2"/>
      <c r="C415" s="2"/>
      <c r="D415" s="2"/>
      <c r="E415" s="2"/>
      <c r="F415" s="13"/>
      <c r="G415" s="13"/>
      <c r="H415" s="2"/>
      <c r="I415" s="2"/>
      <c r="J415" s="2"/>
      <c r="K415" s="2"/>
      <c r="L415" s="2"/>
      <c r="M415" s="2"/>
    </row>
    <row r="416" spans="1:13" s="3" customFormat="1" x14ac:dyDescent="0.25">
      <c r="A416" s="2"/>
      <c r="B416" s="2"/>
      <c r="C416" s="2"/>
      <c r="D416" s="2"/>
      <c r="E416" s="2"/>
      <c r="F416" s="13"/>
      <c r="G416" s="13"/>
      <c r="H416" s="2"/>
      <c r="I416" s="2"/>
      <c r="J416" s="2"/>
      <c r="K416" s="2"/>
      <c r="L416" s="2"/>
      <c r="M416" s="2"/>
    </row>
    <row r="417" spans="1:13" s="3" customFormat="1" x14ac:dyDescent="0.25">
      <c r="A417" s="2"/>
      <c r="B417" s="2"/>
      <c r="C417" s="2"/>
      <c r="D417" s="2"/>
      <c r="E417" s="2"/>
      <c r="F417" s="13"/>
      <c r="G417" s="13"/>
      <c r="H417" s="2"/>
      <c r="I417" s="2"/>
      <c r="J417" s="2"/>
      <c r="K417" s="2"/>
      <c r="L417" s="2"/>
      <c r="M417" s="2"/>
    </row>
    <row r="418" spans="1:13" s="3" customFormat="1" x14ac:dyDescent="0.25">
      <c r="A418" s="2"/>
      <c r="B418" s="2"/>
      <c r="C418" s="2"/>
      <c r="D418" s="2"/>
      <c r="E418" s="2"/>
      <c r="F418" s="13"/>
      <c r="G418" s="13"/>
      <c r="H418" s="2"/>
      <c r="I418" s="2"/>
      <c r="J418" s="2"/>
      <c r="K418" s="2"/>
      <c r="L418" s="2"/>
      <c r="M418" s="2"/>
    </row>
    <row r="419" spans="1:13" s="3" customFormat="1" x14ac:dyDescent="0.25">
      <c r="A419" s="2"/>
      <c r="B419" s="2"/>
      <c r="C419" s="2"/>
      <c r="D419" s="2"/>
      <c r="E419" s="2"/>
      <c r="F419" s="13"/>
      <c r="G419" s="13"/>
      <c r="H419" s="2"/>
      <c r="I419" s="2"/>
      <c r="J419" s="2"/>
      <c r="K419" s="2"/>
      <c r="L419" s="2"/>
      <c r="M419" s="2"/>
    </row>
    <row r="420" spans="1:13" s="3" customFormat="1" x14ac:dyDescent="0.25">
      <c r="A420" s="2"/>
      <c r="B420" s="2"/>
      <c r="C420" s="2"/>
      <c r="D420" s="2"/>
      <c r="E420" s="2"/>
      <c r="F420" s="13"/>
      <c r="G420" s="13"/>
      <c r="H420" s="2"/>
      <c r="I420" s="2"/>
      <c r="J420" s="2"/>
      <c r="K420" s="2"/>
      <c r="L420" s="2"/>
      <c r="M420" s="2"/>
    </row>
    <row r="421" spans="1:13" s="3" customFormat="1" x14ac:dyDescent="0.25">
      <c r="A421" s="2"/>
      <c r="B421" s="2"/>
      <c r="C421" s="2"/>
      <c r="D421" s="2"/>
      <c r="E421" s="2"/>
      <c r="F421" s="13"/>
      <c r="G421" s="13"/>
      <c r="H421" s="2"/>
      <c r="I421" s="2"/>
      <c r="J421" s="2"/>
      <c r="K421" s="2"/>
      <c r="L421" s="2"/>
      <c r="M421" s="2"/>
    </row>
    <row r="422" spans="1:13" s="3" customFormat="1" x14ac:dyDescent="0.25">
      <c r="A422" s="2"/>
      <c r="B422" s="2"/>
      <c r="C422" s="2"/>
      <c r="D422" s="2"/>
      <c r="E422" s="2"/>
      <c r="F422" s="13"/>
      <c r="G422" s="13"/>
      <c r="H422" s="2"/>
      <c r="I422" s="2"/>
      <c r="J422" s="2"/>
      <c r="K422" s="2"/>
      <c r="L422" s="2"/>
      <c r="M422" s="2"/>
    </row>
    <row r="423" spans="1:13" s="3" customFormat="1" x14ac:dyDescent="0.25">
      <c r="A423" s="2"/>
      <c r="B423" s="2"/>
      <c r="C423" s="2"/>
      <c r="D423" s="2"/>
      <c r="E423" s="2"/>
      <c r="F423" s="13"/>
      <c r="G423" s="13"/>
      <c r="H423" s="2"/>
      <c r="I423" s="2"/>
      <c r="J423" s="2"/>
      <c r="K423" s="2"/>
      <c r="L423" s="2"/>
      <c r="M423" s="2"/>
    </row>
    <row r="424" spans="1:13" s="3" customFormat="1" x14ac:dyDescent="0.25">
      <c r="A424" s="2"/>
      <c r="B424" s="2"/>
      <c r="C424" s="2"/>
      <c r="D424" s="2"/>
      <c r="E424" s="2"/>
      <c r="F424" s="13"/>
      <c r="G424" s="13"/>
      <c r="H424" s="2"/>
      <c r="I424" s="2"/>
      <c r="J424" s="2"/>
      <c r="K424" s="2"/>
      <c r="L424" s="2"/>
      <c r="M424" s="2"/>
    </row>
    <row r="425" spans="1:13" s="3" customFormat="1" x14ac:dyDescent="0.25">
      <c r="A425" s="2"/>
      <c r="B425" s="2"/>
      <c r="C425" s="2"/>
      <c r="D425" s="2"/>
      <c r="E425" s="2"/>
      <c r="F425" s="13"/>
      <c r="G425" s="13"/>
      <c r="H425" s="2"/>
      <c r="I425" s="2"/>
      <c r="J425" s="2"/>
      <c r="K425" s="2"/>
      <c r="L425" s="2"/>
      <c r="M425" s="2"/>
    </row>
    <row r="426" spans="1:13" s="3" customFormat="1" x14ac:dyDescent="0.25">
      <c r="A426" s="2"/>
      <c r="B426" s="2"/>
      <c r="C426" s="2"/>
      <c r="D426" s="2"/>
      <c r="E426" s="2"/>
      <c r="F426" s="13"/>
      <c r="G426" s="13"/>
      <c r="H426" s="2"/>
      <c r="I426" s="2"/>
      <c r="J426" s="2"/>
      <c r="K426" s="2"/>
      <c r="L426" s="2"/>
      <c r="M426" s="2"/>
    </row>
    <row r="427" spans="1:13" s="3" customFormat="1" x14ac:dyDescent="0.25">
      <c r="A427" s="2"/>
      <c r="B427" s="2"/>
      <c r="C427" s="2"/>
      <c r="D427" s="2"/>
      <c r="E427" s="2"/>
      <c r="F427" s="13"/>
      <c r="G427" s="13"/>
      <c r="H427" s="2"/>
      <c r="I427" s="2"/>
      <c r="J427" s="2"/>
      <c r="K427" s="2"/>
      <c r="L427" s="2"/>
      <c r="M427" s="2"/>
    </row>
    <row r="428" spans="1:13" s="3" customFormat="1" x14ac:dyDescent="0.25">
      <c r="A428" s="2"/>
      <c r="B428" s="2"/>
      <c r="C428" s="2"/>
      <c r="D428" s="2"/>
      <c r="E428" s="2"/>
      <c r="F428" s="13"/>
      <c r="G428" s="13"/>
      <c r="H428" s="2"/>
      <c r="I428" s="2"/>
      <c r="J428" s="2"/>
      <c r="K428" s="2"/>
      <c r="L428" s="2"/>
      <c r="M428" s="2"/>
    </row>
    <row r="429" spans="1:13" s="3" customFormat="1" x14ac:dyDescent="0.25">
      <c r="A429" s="2"/>
      <c r="B429" s="2"/>
      <c r="C429" s="2"/>
      <c r="D429" s="2"/>
      <c r="E429" s="2"/>
      <c r="F429" s="13"/>
      <c r="G429" s="13"/>
      <c r="H429" s="2"/>
      <c r="I429" s="2"/>
      <c r="J429" s="2"/>
      <c r="K429" s="2"/>
      <c r="L429" s="2"/>
      <c r="M429" s="2"/>
    </row>
    <row r="430" spans="1:13" s="3" customFormat="1" x14ac:dyDescent="0.25">
      <c r="A430" s="2"/>
      <c r="B430" s="2"/>
      <c r="C430" s="2"/>
      <c r="D430" s="2"/>
      <c r="E430" s="2"/>
      <c r="F430" s="13"/>
      <c r="G430" s="13"/>
      <c r="H430" s="2"/>
      <c r="I430" s="2"/>
      <c r="J430" s="2"/>
      <c r="K430" s="2"/>
      <c r="L430" s="2"/>
      <c r="M430" s="2"/>
    </row>
    <row r="431" spans="1:13" s="3" customFormat="1" x14ac:dyDescent="0.25">
      <c r="A431" s="2"/>
      <c r="B431" s="2"/>
      <c r="C431" s="2"/>
      <c r="D431" s="2"/>
      <c r="E431" s="2"/>
      <c r="F431" s="13"/>
      <c r="G431" s="13"/>
      <c r="H431" s="2"/>
      <c r="I431" s="2"/>
      <c r="J431" s="2"/>
      <c r="K431" s="2"/>
      <c r="L431" s="2"/>
      <c r="M431" s="2"/>
    </row>
    <row r="432" spans="1:13" s="3" customFormat="1" x14ac:dyDescent="0.25">
      <c r="A432" s="2"/>
      <c r="B432" s="2"/>
      <c r="C432" s="2"/>
      <c r="D432" s="2"/>
      <c r="E432" s="2"/>
      <c r="F432" s="13"/>
      <c r="G432" s="13"/>
      <c r="H432" s="2"/>
      <c r="I432" s="2"/>
      <c r="J432" s="2"/>
      <c r="K432" s="2"/>
      <c r="L432" s="2"/>
      <c r="M432" s="2"/>
    </row>
    <row r="433" spans="1:13" s="3" customFormat="1" x14ac:dyDescent="0.25">
      <c r="A433" s="2"/>
      <c r="B433" s="2"/>
      <c r="C433" s="2"/>
      <c r="D433" s="2"/>
      <c r="E433" s="2"/>
      <c r="F433" s="13"/>
      <c r="G433" s="13"/>
      <c r="H433" s="2"/>
      <c r="I433" s="2"/>
      <c r="J433" s="2"/>
      <c r="K433" s="2"/>
      <c r="L433" s="2"/>
      <c r="M433" s="2"/>
    </row>
    <row r="434" spans="1:13" s="3" customFormat="1" x14ac:dyDescent="0.25">
      <c r="A434" s="2"/>
      <c r="B434" s="2"/>
      <c r="C434" s="2"/>
      <c r="D434" s="2"/>
      <c r="E434" s="2"/>
      <c r="F434" s="13"/>
      <c r="G434" s="13"/>
      <c r="H434" s="2"/>
      <c r="I434" s="2"/>
      <c r="J434" s="2"/>
      <c r="K434" s="2"/>
      <c r="L434" s="2"/>
      <c r="M434" s="2"/>
    </row>
    <row r="435" spans="1:13" s="3" customFormat="1" x14ac:dyDescent="0.25">
      <c r="A435" s="2"/>
      <c r="B435" s="2"/>
      <c r="C435" s="2"/>
      <c r="D435" s="2"/>
      <c r="E435" s="2"/>
      <c r="F435" s="13"/>
      <c r="G435" s="13"/>
      <c r="H435" s="2"/>
      <c r="I435" s="2"/>
      <c r="J435" s="2"/>
      <c r="K435" s="2"/>
      <c r="L435" s="2"/>
      <c r="M435" s="2"/>
    </row>
    <row r="436" spans="1:13" s="3" customFormat="1" x14ac:dyDescent="0.25">
      <c r="A436" s="2"/>
      <c r="B436" s="2"/>
      <c r="C436" s="2"/>
      <c r="D436" s="2"/>
      <c r="E436" s="2"/>
      <c r="F436" s="13"/>
      <c r="G436" s="13"/>
      <c r="H436" s="2"/>
      <c r="I436" s="2"/>
      <c r="J436" s="2"/>
      <c r="K436" s="2"/>
      <c r="L436" s="2"/>
      <c r="M436" s="2"/>
    </row>
    <row r="437" spans="1:13" s="3" customFormat="1" x14ac:dyDescent="0.25">
      <c r="A437" s="2"/>
      <c r="B437" s="2"/>
      <c r="C437" s="2"/>
      <c r="D437" s="2"/>
      <c r="E437" s="2"/>
      <c r="F437" s="13"/>
      <c r="G437" s="13"/>
      <c r="H437" s="2"/>
      <c r="I437" s="2"/>
      <c r="J437" s="2"/>
      <c r="K437" s="2"/>
      <c r="L437" s="2"/>
      <c r="M437" s="2"/>
    </row>
    <row r="438" spans="1:13" s="3" customFormat="1" x14ac:dyDescent="0.25">
      <c r="A438" s="2"/>
      <c r="B438" s="2"/>
      <c r="C438" s="2"/>
      <c r="D438" s="2"/>
      <c r="E438" s="2"/>
      <c r="F438" s="13"/>
      <c r="G438" s="13"/>
      <c r="H438" s="2"/>
      <c r="I438" s="2"/>
      <c r="J438" s="2"/>
      <c r="K438" s="2"/>
      <c r="L438" s="2"/>
      <c r="M438" s="2"/>
    </row>
    <row r="439" spans="1:13" s="3" customFormat="1" x14ac:dyDescent="0.25">
      <c r="A439" s="2"/>
      <c r="B439" s="2"/>
      <c r="C439" s="2"/>
      <c r="D439" s="2"/>
      <c r="E439" s="2"/>
      <c r="F439" s="13"/>
      <c r="G439" s="13"/>
      <c r="H439" s="2"/>
      <c r="I439" s="2"/>
      <c r="J439" s="2"/>
      <c r="K439" s="2"/>
      <c r="L439" s="2"/>
      <c r="M439" s="2"/>
    </row>
    <row r="440" spans="1:13" s="3" customFormat="1" x14ac:dyDescent="0.25">
      <c r="A440" s="2"/>
      <c r="B440" s="2"/>
      <c r="C440" s="2"/>
      <c r="D440" s="2"/>
      <c r="E440" s="2"/>
      <c r="F440" s="13"/>
      <c r="G440" s="13"/>
      <c r="H440" s="2"/>
      <c r="I440" s="2"/>
      <c r="J440" s="2"/>
      <c r="K440" s="2"/>
      <c r="L440" s="2"/>
      <c r="M440" s="2"/>
    </row>
    <row r="441" spans="1:13" s="3" customFormat="1" x14ac:dyDescent="0.25">
      <c r="A441" s="2"/>
      <c r="B441" s="2"/>
      <c r="C441" s="2"/>
      <c r="D441" s="2"/>
      <c r="E441" s="2"/>
      <c r="F441" s="13"/>
      <c r="G441" s="13"/>
      <c r="H441" s="2"/>
      <c r="I441" s="2"/>
      <c r="J441" s="2"/>
      <c r="K441" s="2"/>
      <c r="L441" s="2"/>
      <c r="M441" s="2"/>
    </row>
    <row r="442" spans="1:13" s="3" customFormat="1" x14ac:dyDescent="0.25">
      <c r="A442" s="2"/>
      <c r="B442" s="2"/>
      <c r="C442" s="2"/>
      <c r="D442" s="2"/>
      <c r="E442" s="2"/>
      <c r="F442" s="13"/>
      <c r="G442" s="13"/>
      <c r="H442" s="2"/>
      <c r="I442" s="2"/>
      <c r="J442" s="2"/>
      <c r="K442" s="2"/>
      <c r="L442" s="2"/>
      <c r="M442" s="2"/>
    </row>
    <row r="443" spans="1:13" s="3" customFormat="1" x14ac:dyDescent="0.25">
      <c r="A443" s="2"/>
      <c r="B443" s="2"/>
      <c r="C443" s="2"/>
      <c r="D443" s="2"/>
      <c r="E443" s="2"/>
      <c r="F443" s="13"/>
      <c r="G443" s="13"/>
      <c r="H443" s="2"/>
      <c r="I443" s="2"/>
      <c r="J443" s="2"/>
      <c r="K443" s="2"/>
      <c r="L443" s="2"/>
      <c r="M443" s="2"/>
    </row>
    <row r="444" spans="1:13" s="3" customFormat="1" x14ac:dyDescent="0.25">
      <c r="A444" s="2"/>
      <c r="B444" s="2"/>
      <c r="C444" s="2"/>
      <c r="D444" s="2"/>
      <c r="E444" s="2"/>
      <c r="F444" s="13"/>
      <c r="G444" s="13"/>
      <c r="H444" s="2"/>
      <c r="I444" s="2"/>
      <c r="J444" s="2"/>
      <c r="K444" s="2"/>
      <c r="L444" s="2"/>
      <c r="M444" s="2"/>
    </row>
    <row r="445" spans="1:13" s="3" customFormat="1" x14ac:dyDescent="0.25">
      <c r="A445" s="2"/>
      <c r="B445" s="2"/>
      <c r="C445" s="2"/>
      <c r="D445" s="2"/>
      <c r="E445" s="2"/>
      <c r="F445" s="13"/>
      <c r="G445" s="13"/>
      <c r="H445" s="2"/>
      <c r="I445" s="2"/>
      <c r="J445" s="2"/>
      <c r="K445" s="2"/>
      <c r="L445" s="2"/>
      <c r="M445" s="2"/>
    </row>
    <row r="446" spans="1:13" s="3" customFormat="1" x14ac:dyDescent="0.25">
      <c r="A446" s="2"/>
      <c r="B446" s="2"/>
      <c r="C446" s="2"/>
      <c r="D446" s="2"/>
      <c r="E446" s="2"/>
      <c r="F446" s="13"/>
      <c r="G446" s="13"/>
      <c r="H446" s="2"/>
      <c r="I446" s="2"/>
      <c r="J446" s="2"/>
      <c r="K446" s="2"/>
      <c r="L446" s="2"/>
      <c r="M446" s="2"/>
    </row>
    <row r="447" spans="1:13" s="3" customFormat="1" x14ac:dyDescent="0.25">
      <c r="A447" s="2"/>
      <c r="B447" s="2"/>
      <c r="C447" s="2"/>
      <c r="D447" s="2"/>
      <c r="E447" s="2"/>
      <c r="F447" s="13"/>
      <c r="G447" s="13"/>
      <c r="H447" s="2"/>
      <c r="I447" s="2"/>
      <c r="J447" s="2"/>
      <c r="K447" s="2"/>
      <c r="L447" s="2"/>
      <c r="M447" s="2"/>
    </row>
    <row r="448" spans="1:13" s="3" customFormat="1" x14ac:dyDescent="0.25">
      <c r="A448" s="2"/>
      <c r="B448" s="2"/>
      <c r="C448" s="2"/>
      <c r="D448" s="2"/>
      <c r="E448" s="2"/>
      <c r="F448" s="13"/>
      <c r="G448" s="13"/>
      <c r="H448" s="2"/>
      <c r="I448" s="2"/>
      <c r="J448" s="2"/>
      <c r="K448" s="2"/>
      <c r="L448" s="2"/>
      <c r="M448" s="2"/>
    </row>
    <row r="449" spans="1:13" s="3" customFormat="1" x14ac:dyDescent="0.25">
      <c r="A449" s="2"/>
      <c r="B449" s="2"/>
      <c r="C449" s="2"/>
      <c r="D449" s="2"/>
      <c r="E449" s="2"/>
      <c r="F449" s="13"/>
      <c r="G449" s="13"/>
      <c r="H449" s="2"/>
      <c r="I449" s="2"/>
      <c r="J449" s="2"/>
      <c r="K449" s="2"/>
      <c r="L449" s="2"/>
      <c r="M449" s="2"/>
    </row>
    <row r="450" spans="1:13" s="3" customFormat="1" x14ac:dyDescent="0.25">
      <c r="A450" s="2"/>
      <c r="B450" s="2"/>
      <c r="C450" s="2"/>
      <c r="D450" s="2"/>
      <c r="E450" s="2"/>
      <c r="F450" s="13"/>
      <c r="G450" s="13"/>
      <c r="H450" s="2"/>
      <c r="I450" s="2"/>
      <c r="J450" s="2"/>
      <c r="K450" s="2"/>
      <c r="L450" s="2"/>
      <c r="M450" s="2"/>
    </row>
    <row r="451" spans="1:13" s="3" customFormat="1" x14ac:dyDescent="0.25">
      <c r="A451" s="2"/>
      <c r="B451" s="2"/>
      <c r="C451" s="2"/>
      <c r="D451" s="2"/>
      <c r="E451" s="2"/>
      <c r="F451" s="13"/>
      <c r="G451" s="13"/>
      <c r="H451" s="2"/>
      <c r="I451" s="2"/>
      <c r="J451" s="2"/>
      <c r="K451" s="2"/>
      <c r="L451" s="2"/>
      <c r="M451" s="2"/>
    </row>
    <row r="452" spans="1:13" s="3" customFormat="1" x14ac:dyDescent="0.25">
      <c r="A452" s="2"/>
      <c r="B452" s="2"/>
      <c r="C452" s="2"/>
      <c r="D452" s="2"/>
      <c r="E452" s="2"/>
      <c r="F452" s="13"/>
      <c r="G452" s="13"/>
      <c r="H452" s="2"/>
      <c r="I452" s="2"/>
      <c r="J452" s="2"/>
      <c r="K452" s="2"/>
      <c r="L452" s="2"/>
      <c r="M452" s="2"/>
    </row>
    <row r="453" spans="1:13" s="3" customFormat="1" x14ac:dyDescent="0.25">
      <c r="A453" s="2"/>
      <c r="B453" s="2"/>
      <c r="C453" s="2"/>
      <c r="D453" s="2"/>
      <c r="E453" s="2"/>
      <c r="F453" s="13"/>
      <c r="G453" s="13"/>
      <c r="H453" s="2"/>
      <c r="I453" s="2"/>
      <c r="J453" s="2"/>
      <c r="K453" s="2"/>
      <c r="L453" s="2"/>
      <c r="M453" s="2"/>
    </row>
    <row r="454" spans="1:13" s="3" customFormat="1" x14ac:dyDescent="0.25">
      <c r="A454" s="2"/>
      <c r="B454" s="2"/>
      <c r="C454" s="2"/>
      <c r="D454" s="2"/>
      <c r="E454" s="2"/>
      <c r="F454" s="13"/>
      <c r="G454" s="13"/>
      <c r="H454" s="2"/>
      <c r="I454" s="2"/>
      <c r="J454" s="2"/>
      <c r="K454" s="2"/>
      <c r="L454" s="2"/>
      <c r="M454" s="2"/>
    </row>
    <row r="455" spans="1:13" s="3" customFormat="1" x14ac:dyDescent="0.25">
      <c r="A455" s="2"/>
      <c r="B455" s="2"/>
      <c r="C455" s="2"/>
      <c r="D455" s="2"/>
      <c r="E455" s="2"/>
      <c r="F455" s="13"/>
      <c r="G455" s="13"/>
      <c r="H455" s="2"/>
      <c r="I455" s="2"/>
      <c r="J455" s="2"/>
      <c r="K455" s="2"/>
      <c r="L455" s="2"/>
      <c r="M455" s="2"/>
    </row>
    <row r="456" spans="1:13" s="3" customFormat="1" x14ac:dyDescent="0.25">
      <c r="A456" s="2"/>
      <c r="B456" s="2"/>
      <c r="C456" s="2"/>
      <c r="D456" s="2"/>
      <c r="E456" s="2"/>
      <c r="F456" s="13"/>
      <c r="G456" s="13"/>
      <c r="H456" s="2"/>
      <c r="I456" s="2"/>
      <c r="J456" s="2"/>
      <c r="K456" s="2"/>
      <c r="L456" s="2"/>
      <c r="M456" s="2"/>
    </row>
    <row r="457" spans="1:13" s="3" customFormat="1" x14ac:dyDescent="0.25">
      <c r="A457" s="2"/>
      <c r="B457" s="2"/>
      <c r="C457" s="2"/>
      <c r="D457" s="2"/>
      <c r="E457" s="2"/>
      <c r="F457" s="13"/>
      <c r="G457" s="13"/>
      <c r="H457" s="2"/>
      <c r="I457" s="2"/>
      <c r="J457" s="2"/>
      <c r="K457" s="2"/>
      <c r="L457" s="2"/>
      <c r="M457" s="2"/>
    </row>
    <row r="458" spans="1:13" s="3" customFormat="1" x14ac:dyDescent="0.25">
      <c r="A458" s="2"/>
      <c r="B458" s="2"/>
      <c r="C458" s="2"/>
      <c r="D458" s="2"/>
      <c r="E458" s="2"/>
      <c r="F458" s="13"/>
      <c r="G458" s="13"/>
      <c r="H458" s="2"/>
      <c r="I458" s="2"/>
      <c r="J458" s="2"/>
      <c r="K458" s="2"/>
      <c r="L458" s="2"/>
      <c r="M458" s="2"/>
    </row>
    <row r="459" spans="1:13" s="3" customFormat="1" x14ac:dyDescent="0.25">
      <c r="A459" s="2"/>
      <c r="B459" s="2"/>
      <c r="C459" s="2"/>
      <c r="D459" s="2"/>
      <c r="E459" s="2"/>
      <c r="F459" s="13"/>
      <c r="G459" s="13"/>
      <c r="H459" s="2"/>
      <c r="I459" s="2"/>
      <c r="J459" s="2"/>
      <c r="K459" s="2"/>
      <c r="L459" s="2"/>
      <c r="M459" s="2"/>
    </row>
    <row r="460" spans="1:13" s="3" customFormat="1" x14ac:dyDescent="0.25">
      <c r="A460" s="2"/>
      <c r="B460" s="2"/>
      <c r="C460" s="2"/>
      <c r="D460" s="2"/>
      <c r="E460" s="2"/>
      <c r="F460" s="13"/>
      <c r="G460" s="13"/>
      <c r="H460" s="2"/>
      <c r="I460" s="2"/>
      <c r="J460" s="2"/>
      <c r="K460" s="2"/>
      <c r="L460" s="2"/>
      <c r="M460" s="2"/>
    </row>
    <row r="461" spans="1:13" s="3" customFormat="1" x14ac:dyDescent="0.25">
      <c r="A461" s="2"/>
      <c r="B461" s="2"/>
      <c r="C461" s="2"/>
      <c r="D461" s="2"/>
      <c r="E461" s="2"/>
      <c r="F461" s="13"/>
      <c r="G461" s="13"/>
      <c r="H461" s="2"/>
      <c r="I461" s="2"/>
      <c r="J461" s="2"/>
      <c r="K461" s="2"/>
      <c r="L461" s="2"/>
      <c r="M461" s="2"/>
    </row>
    <row r="462" spans="1:13" s="3" customFormat="1" x14ac:dyDescent="0.25">
      <c r="A462" s="2"/>
      <c r="B462" s="2"/>
      <c r="C462" s="2"/>
      <c r="D462" s="2"/>
      <c r="E462" s="2"/>
      <c r="F462" s="13"/>
      <c r="G462" s="13"/>
      <c r="H462" s="2"/>
      <c r="I462" s="2"/>
      <c r="J462" s="2"/>
      <c r="K462" s="2"/>
      <c r="L462" s="2"/>
      <c r="M462" s="2"/>
    </row>
    <row r="463" spans="1:13" s="3" customFormat="1" x14ac:dyDescent="0.25">
      <c r="A463" s="2"/>
      <c r="B463" s="2"/>
      <c r="C463" s="2"/>
      <c r="D463" s="2"/>
      <c r="E463" s="2"/>
      <c r="F463" s="13"/>
      <c r="G463" s="13"/>
      <c r="H463" s="2"/>
      <c r="I463" s="2"/>
      <c r="J463" s="2"/>
      <c r="K463" s="2"/>
      <c r="L463" s="2"/>
      <c r="M463" s="2"/>
    </row>
    <row r="464" spans="1:13" s="3" customFormat="1" x14ac:dyDescent="0.25">
      <c r="A464" s="2"/>
      <c r="B464" s="2"/>
      <c r="C464" s="2"/>
      <c r="D464" s="2"/>
      <c r="E464" s="2"/>
      <c r="F464" s="13"/>
      <c r="G464" s="13"/>
      <c r="H464" s="2"/>
      <c r="I464" s="2"/>
      <c r="J464" s="2"/>
      <c r="K464" s="2"/>
      <c r="L464" s="2"/>
      <c r="M464" s="2"/>
    </row>
    <row r="465" spans="1:13" s="3" customFormat="1" x14ac:dyDescent="0.25">
      <c r="A465" s="2"/>
      <c r="B465" s="2"/>
      <c r="C465" s="2"/>
      <c r="D465" s="2"/>
      <c r="E465" s="2"/>
      <c r="F465" s="13"/>
      <c r="G465" s="13"/>
      <c r="H465" s="2"/>
      <c r="I465" s="2"/>
      <c r="J465" s="2"/>
      <c r="K465" s="2"/>
      <c r="L465" s="2"/>
      <c r="M465" s="2"/>
    </row>
    <row r="466" spans="1:13" s="3" customFormat="1" x14ac:dyDescent="0.25">
      <c r="A466" s="2"/>
      <c r="B466" s="2"/>
      <c r="C466" s="2"/>
      <c r="D466" s="2"/>
      <c r="E466" s="2"/>
      <c r="F466" s="13"/>
      <c r="G466" s="13"/>
      <c r="H466" s="2"/>
      <c r="I466" s="2"/>
      <c r="J466" s="2"/>
      <c r="K466" s="2"/>
      <c r="L466" s="2"/>
      <c r="M466" s="2"/>
    </row>
    <row r="467" spans="1:13" s="3" customFormat="1" x14ac:dyDescent="0.25">
      <c r="A467" s="2"/>
      <c r="B467" s="2"/>
      <c r="C467" s="2"/>
      <c r="D467" s="2"/>
      <c r="E467" s="2"/>
      <c r="F467" s="13"/>
      <c r="G467" s="13"/>
      <c r="H467" s="2"/>
      <c r="I467" s="2"/>
      <c r="J467" s="2"/>
      <c r="K467" s="2"/>
      <c r="L467" s="2"/>
      <c r="M467" s="2"/>
    </row>
    <row r="468" spans="1:13" s="3" customFormat="1" x14ac:dyDescent="0.25">
      <c r="A468" s="2"/>
      <c r="B468" s="2"/>
      <c r="C468" s="2"/>
      <c r="D468" s="2"/>
      <c r="E468" s="2"/>
      <c r="F468" s="13"/>
      <c r="G468" s="13"/>
      <c r="H468" s="2"/>
      <c r="I468" s="2"/>
      <c r="J468" s="2"/>
      <c r="K468" s="2"/>
      <c r="L468" s="2"/>
      <c r="M468" s="2"/>
    </row>
    <row r="469" spans="1:13" s="3" customFormat="1" x14ac:dyDescent="0.25">
      <c r="A469" s="2"/>
      <c r="B469" s="2"/>
      <c r="C469" s="2"/>
      <c r="D469" s="2"/>
      <c r="E469" s="2"/>
      <c r="F469" s="13"/>
      <c r="G469" s="13"/>
      <c r="H469" s="2"/>
      <c r="I469" s="2"/>
      <c r="J469" s="2"/>
      <c r="K469" s="2"/>
      <c r="L469" s="2"/>
      <c r="M469" s="2"/>
    </row>
    <row r="470" spans="1:13" s="3" customFormat="1" x14ac:dyDescent="0.25">
      <c r="A470" s="2"/>
      <c r="B470" s="2"/>
      <c r="C470" s="2"/>
      <c r="D470" s="2"/>
      <c r="E470" s="2"/>
      <c r="F470" s="13"/>
      <c r="G470" s="13"/>
      <c r="H470" s="2"/>
      <c r="I470" s="2"/>
      <c r="J470" s="2"/>
      <c r="K470" s="2"/>
      <c r="L470" s="2"/>
      <c r="M470" s="2"/>
    </row>
    <row r="471" spans="1:13" s="3" customFormat="1" x14ac:dyDescent="0.25">
      <c r="A471" s="2"/>
      <c r="B471" s="2"/>
      <c r="C471" s="2"/>
      <c r="D471" s="2"/>
      <c r="E471" s="2"/>
      <c r="F471" s="13"/>
      <c r="G471" s="13"/>
      <c r="H471" s="2"/>
      <c r="I471" s="2"/>
      <c r="J471" s="2"/>
      <c r="K471" s="2"/>
      <c r="L471" s="2"/>
      <c r="M471" s="2"/>
    </row>
    <row r="472" spans="1:13" s="3" customFormat="1" x14ac:dyDescent="0.25">
      <c r="A472" s="2"/>
      <c r="B472" s="2"/>
      <c r="C472" s="2"/>
      <c r="D472" s="2"/>
      <c r="E472" s="2"/>
      <c r="F472" s="13"/>
      <c r="G472" s="13"/>
      <c r="H472" s="2"/>
      <c r="I472" s="2"/>
      <c r="J472" s="2"/>
      <c r="K472" s="2"/>
      <c r="L472" s="2"/>
      <c r="M472" s="2"/>
    </row>
  </sheetData>
  <mergeCells count="16">
    <mergeCell ref="A1:K1"/>
    <mergeCell ref="L1:M1"/>
    <mergeCell ref="D3:D5"/>
    <mergeCell ref="F3:F5"/>
    <mergeCell ref="G3:G5"/>
    <mergeCell ref="H3:H5"/>
    <mergeCell ref="J3:J5"/>
    <mergeCell ref="K3:K5"/>
    <mergeCell ref="L3:L5"/>
    <mergeCell ref="M3:M5"/>
    <mergeCell ref="A2:C2"/>
    <mergeCell ref="A3:A5"/>
    <mergeCell ref="B3:B5"/>
    <mergeCell ref="C3:C5"/>
    <mergeCell ref="E3:E5"/>
    <mergeCell ref="I3:I5"/>
  </mergeCells>
  <hyperlinks>
    <hyperlink ref="L1:M1" location="'Table of Contents'!A1" display="Click Here to Return to Table of Contents" xr:uid="{FDA8A36D-AF9D-421E-BB81-C0F939919158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H463"/>
  <sheetViews>
    <sheetView zoomScale="50" zoomScaleNormal="50" workbookViewId="0">
      <pane ySplit="1" topLeftCell="A2" activePane="bottomLeft" state="frozen"/>
      <selection activeCell="AP3" sqref="AP3"/>
      <selection pane="bottomLeft" activeCell="B8" sqref="B8"/>
    </sheetView>
  </sheetViews>
  <sheetFormatPr defaultColWidth="9.109375" defaultRowHeight="17.399999999999999" x14ac:dyDescent="0.25"/>
  <cols>
    <col min="1" max="1" width="18.5546875" style="2" customWidth="1"/>
    <col min="2" max="2" width="58.33203125" style="2" bestFit="1" customWidth="1"/>
    <col min="3" max="3" width="18.77734375" style="2" bestFit="1" customWidth="1"/>
    <col min="4" max="4" width="15" style="2" bestFit="1" customWidth="1"/>
    <col min="5" max="5" width="14.109375" style="2" customWidth="1"/>
    <col min="6" max="6" width="14.109375" style="13" customWidth="1"/>
    <col min="7" max="7" width="15.6640625" style="13" bestFit="1" customWidth="1"/>
    <col min="8" max="8" width="14.109375" style="2" bestFit="1" customWidth="1"/>
    <col min="9" max="9" width="15.21875" style="2" bestFit="1" customWidth="1"/>
    <col min="10" max="10" width="11.109375" style="2" bestFit="1" customWidth="1"/>
    <col min="11" max="11" width="11.44140625" style="2" customWidth="1"/>
    <col min="12" max="12" width="22.6640625" style="2" customWidth="1"/>
    <col min="13" max="20" width="8.6640625" style="1" customWidth="1"/>
    <col min="21" max="21" width="8.6640625" style="11" customWidth="1"/>
    <col min="22" max="23" width="8.6640625" style="1" customWidth="1"/>
    <col min="24" max="24" width="8.6640625" style="11" customWidth="1"/>
    <col min="25" max="33" width="8.6640625" style="1" customWidth="1"/>
    <col min="34" max="34" width="8.6640625" style="11" customWidth="1"/>
    <col min="35" max="45" width="8.6640625" style="1" customWidth="1"/>
    <col min="46" max="16384" width="9.109375" style="1"/>
  </cols>
  <sheetData>
    <row r="1" spans="1:13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9" t="s">
        <v>83</v>
      </c>
      <c r="L1" s="89"/>
    </row>
    <row r="2" spans="1:13" s="4" customFormat="1" ht="43.5" customHeight="1" x14ac:dyDescent="0.25">
      <c r="A2" s="94" t="s">
        <v>142</v>
      </c>
      <c r="B2" s="95"/>
      <c r="C2" s="95"/>
      <c r="D2" s="21"/>
      <c r="E2" s="21"/>
      <c r="F2" s="21"/>
      <c r="G2" s="21"/>
      <c r="H2" s="21"/>
      <c r="I2" s="21"/>
      <c r="J2" s="21"/>
      <c r="K2" s="21"/>
      <c r="L2" s="40"/>
    </row>
    <row r="3" spans="1:13" s="6" customFormat="1" ht="42.75" customHeight="1" x14ac:dyDescent="0.25">
      <c r="A3" s="96" t="s">
        <v>134</v>
      </c>
      <c r="B3" s="96" t="s">
        <v>1</v>
      </c>
      <c r="C3" s="84" t="s">
        <v>2</v>
      </c>
      <c r="D3" s="93" t="s">
        <v>135</v>
      </c>
      <c r="E3" s="93" t="s">
        <v>136</v>
      </c>
      <c r="F3" s="93" t="s">
        <v>137</v>
      </c>
      <c r="G3" s="87" t="s">
        <v>138</v>
      </c>
      <c r="H3" s="87" t="s">
        <v>139</v>
      </c>
      <c r="I3" s="85" t="s">
        <v>140</v>
      </c>
      <c r="J3" s="87" t="s">
        <v>141</v>
      </c>
      <c r="K3" s="90" t="s">
        <v>0</v>
      </c>
      <c r="L3" s="92" t="s">
        <v>472</v>
      </c>
    </row>
    <row r="4" spans="1:13" s="5" customFormat="1" ht="9.75" customHeight="1" x14ac:dyDescent="0.25">
      <c r="A4" s="96"/>
      <c r="B4" s="96"/>
      <c r="C4" s="84"/>
      <c r="D4" s="93"/>
      <c r="E4" s="93"/>
      <c r="F4" s="93"/>
      <c r="G4" s="93"/>
      <c r="H4" s="93"/>
      <c r="I4" s="86"/>
      <c r="J4" s="93"/>
      <c r="K4" s="91"/>
      <c r="L4" s="92"/>
    </row>
    <row r="5" spans="1:13" s="5" customFormat="1" ht="11.25" customHeight="1" x14ac:dyDescent="0.25">
      <c r="A5" s="96"/>
      <c r="B5" s="96"/>
      <c r="C5" s="84"/>
      <c r="D5" s="93"/>
      <c r="E5" s="93"/>
      <c r="F5" s="93"/>
      <c r="G5" s="93"/>
      <c r="H5" s="93"/>
      <c r="I5" s="87"/>
      <c r="J5" s="93"/>
      <c r="K5" s="91"/>
      <c r="L5" s="92"/>
    </row>
    <row r="6" spans="1:13" s="9" customFormat="1" ht="20.100000000000001" customHeight="1" x14ac:dyDescent="0.25">
      <c r="A6" s="59"/>
      <c r="B6" s="52" t="s">
        <v>177</v>
      </c>
      <c r="C6" s="52" t="s">
        <v>172</v>
      </c>
      <c r="D6" s="8">
        <v>7</v>
      </c>
      <c r="E6" s="8">
        <v>19</v>
      </c>
      <c r="F6" s="8">
        <f>2*21</f>
        <v>42</v>
      </c>
      <c r="G6" s="8">
        <v>8</v>
      </c>
      <c r="H6" s="8">
        <v>18</v>
      </c>
      <c r="I6" s="8">
        <v>15</v>
      </c>
      <c r="J6" s="8">
        <f>28*2</f>
        <v>56</v>
      </c>
      <c r="K6" s="36">
        <f t="shared" ref="K6:K24" si="0">SUM(D6:J6)</f>
        <v>165</v>
      </c>
      <c r="L6" s="69">
        <v>1</v>
      </c>
      <c r="M6" s="10"/>
    </row>
    <row r="7" spans="1:13" s="9" customFormat="1" ht="20.100000000000001" customHeight="1" x14ac:dyDescent="0.25">
      <c r="A7" s="58"/>
      <c r="B7" s="16" t="s">
        <v>179</v>
      </c>
      <c r="C7" s="17" t="s">
        <v>107</v>
      </c>
      <c r="D7" s="8">
        <v>17</v>
      </c>
      <c r="E7" s="8">
        <v>19</v>
      </c>
      <c r="F7" s="7">
        <f>2*15</f>
        <v>30</v>
      </c>
      <c r="G7" s="8">
        <v>14</v>
      </c>
      <c r="H7" s="8">
        <v>17</v>
      </c>
      <c r="I7" s="8">
        <v>17</v>
      </c>
      <c r="J7" s="8">
        <f>4*2</f>
        <v>8</v>
      </c>
      <c r="K7" s="8">
        <f t="shared" si="0"/>
        <v>122</v>
      </c>
      <c r="L7" s="70">
        <v>2</v>
      </c>
    </row>
    <row r="8" spans="1:13" s="9" customFormat="1" ht="20.100000000000001" customHeight="1" x14ac:dyDescent="0.25">
      <c r="A8" s="58"/>
      <c r="B8" s="17" t="s">
        <v>127</v>
      </c>
      <c r="C8" s="17" t="s">
        <v>118</v>
      </c>
      <c r="D8" s="8">
        <v>8</v>
      </c>
      <c r="E8" s="8">
        <v>8</v>
      </c>
      <c r="F8" s="7">
        <f>2*18</f>
        <v>36</v>
      </c>
      <c r="G8" s="8">
        <v>11</v>
      </c>
      <c r="H8" s="8">
        <v>12</v>
      </c>
      <c r="I8" s="8">
        <v>3</v>
      </c>
      <c r="J8" s="8">
        <f>16*2</f>
        <v>32</v>
      </c>
      <c r="K8" s="8">
        <f t="shared" si="0"/>
        <v>110</v>
      </c>
      <c r="L8" s="70">
        <v>3</v>
      </c>
    </row>
    <row r="9" spans="1:13" s="10" customFormat="1" ht="20.100000000000001" customHeight="1" x14ac:dyDescent="0.25">
      <c r="A9" s="58"/>
      <c r="B9" s="17" t="s">
        <v>178</v>
      </c>
      <c r="C9" s="17" t="s">
        <v>35</v>
      </c>
      <c r="D9" s="8">
        <v>12</v>
      </c>
      <c r="E9" s="8">
        <v>12</v>
      </c>
      <c r="F9" s="8">
        <f>2*15</f>
        <v>30</v>
      </c>
      <c r="G9" s="8">
        <v>18</v>
      </c>
      <c r="H9" s="8">
        <v>14</v>
      </c>
      <c r="I9" s="8">
        <v>3</v>
      </c>
      <c r="J9" s="8">
        <f>8*2</f>
        <v>16</v>
      </c>
      <c r="K9" s="8">
        <f t="shared" si="0"/>
        <v>105</v>
      </c>
      <c r="L9" s="70">
        <v>4</v>
      </c>
      <c r="M9" s="9"/>
    </row>
    <row r="10" spans="1:13" s="9" customFormat="1" ht="20.100000000000001" customHeight="1" x14ac:dyDescent="0.25">
      <c r="A10" s="58"/>
      <c r="B10" s="16" t="s">
        <v>176</v>
      </c>
      <c r="C10" s="17" t="s">
        <v>38</v>
      </c>
      <c r="D10" s="8">
        <v>17</v>
      </c>
      <c r="E10" s="8">
        <v>11</v>
      </c>
      <c r="F10" s="7">
        <f>2*11</f>
        <v>22</v>
      </c>
      <c r="G10" s="8">
        <v>7</v>
      </c>
      <c r="H10" s="8">
        <v>6</v>
      </c>
      <c r="I10" s="8">
        <v>11</v>
      </c>
      <c r="J10" s="8">
        <f>9*2</f>
        <v>18</v>
      </c>
      <c r="K10" s="8">
        <f t="shared" si="0"/>
        <v>92</v>
      </c>
      <c r="L10" s="70">
        <v>5</v>
      </c>
    </row>
    <row r="11" spans="1:13" s="9" customFormat="1" ht="20.100000000000001" customHeight="1" x14ac:dyDescent="0.25">
      <c r="A11" s="58"/>
      <c r="B11" s="18" t="s">
        <v>91</v>
      </c>
      <c r="C11" s="18" t="s">
        <v>86</v>
      </c>
      <c r="D11" s="8">
        <v>4</v>
      </c>
      <c r="E11" s="8">
        <v>6</v>
      </c>
      <c r="F11" s="50"/>
      <c r="G11" s="8">
        <v>16</v>
      </c>
      <c r="H11" s="8">
        <v>9</v>
      </c>
      <c r="I11" s="8">
        <v>26</v>
      </c>
      <c r="J11" s="8">
        <f>12*2</f>
        <v>24</v>
      </c>
      <c r="K11" s="8">
        <f t="shared" si="0"/>
        <v>85</v>
      </c>
      <c r="L11" s="70">
        <v>6</v>
      </c>
    </row>
    <row r="12" spans="1:13" s="9" customFormat="1" ht="20.100000000000001" customHeight="1" x14ac:dyDescent="0.25">
      <c r="A12" s="58"/>
      <c r="B12" s="17" t="s">
        <v>485</v>
      </c>
      <c r="C12" s="17" t="s">
        <v>18</v>
      </c>
      <c r="D12" s="8">
        <v>14</v>
      </c>
      <c r="E12" s="8">
        <v>3</v>
      </c>
      <c r="F12" s="8">
        <f>2*3</f>
        <v>6</v>
      </c>
      <c r="G12" s="14">
        <v>7</v>
      </c>
      <c r="H12" s="49"/>
      <c r="I12" s="14">
        <v>0</v>
      </c>
      <c r="J12" s="8">
        <f>1*2</f>
        <v>2</v>
      </c>
      <c r="K12" s="8">
        <f t="shared" si="0"/>
        <v>32</v>
      </c>
      <c r="L12" s="65"/>
      <c r="M12" s="10"/>
    </row>
    <row r="13" spans="1:13" s="9" customFormat="1" ht="20.100000000000001" customHeight="1" x14ac:dyDescent="0.25">
      <c r="A13" s="57"/>
      <c r="B13" s="16" t="s">
        <v>174</v>
      </c>
      <c r="C13" s="16" t="s">
        <v>173</v>
      </c>
      <c r="D13" s="49"/>
      <c r="E13" s="8">
        <v>0</v>
      </c>
      <c r="F13" s="49"/>
      <c r="G13" s="49"/>
      <c r="H13" s="8">
        <v>12</v>
      </c>
      <c r="I13" s="8">
        <v>9</v>
      </c>
      <c r="J13" s="49"/>
      <c r="K13" s="8">
        <f t="shared" si="0"/>
        <v>21</v>
      </c>
      <c r="L13" s="65"/>
      <c r="M13" s="10"/>
    </row>
    <row r="14" spans="1:13" s="10" customFormat="1" ht="20.100000000000001" customHeight="1" x14ac:dyDescent="0.25">
      <c r="A14" s="58"/>
      <c r="B14" s="16" t="s">
        <v>10</v>
      </c>
      <c r="C14" s="16" t="s">
        <v>171</v>
      </c>
      <c r="D14" s="8">
        <v>6</v>
      </c>
      <c r="E14" s="8">
        <v>1</v>
      </c>
      <c r="F14" s="8">
        <f>2*2</f>
        <v>4</v>
      </c>
      <c r="G14" s="49"/>
      <c r="H14" s="49"/>
      <c r="I14" s="49"/>
      <c r="J14" s="8">
        <f>5*2</f>
        <v>10</v>
      </c>
      <c r="K14" s="8">
        <f t="shared" si="0"/>
        <v>21</v>
      </c>
      <c r="L14" s="65"/>
      <c r="M14" s="9"/>
    </row>
    <row r="15" spans="1:13" s="9" customFormat="1" ht="20.100000000000001" customHeight="1" x14ac:dyDescent="0.25">
      <c r="A15" s="58"/>
      <c r="B15" s="16" t="s">
        <v>484</v>
      </c>
      <c r="C15" s="16" t="s">
        <v>36</v>
      </c>
      <c r="D15" s="49"/>
      <c r="E15" s="8">
        <v>3</v>
      </c>
      <c r="F15" s="8">
        <f>2*1</f>
        <v>2</v>
      </c>
      <c r="G15" s="8">
        <v>1</v>
      </c>
      <c r="H15" s="49"/>
      <c r="I15" s="8">
        <v>4</v>
      </c>
      <c r="J15" s="8">
        <f>5*2</f>
        <v>10</v>
      </c>
      <c r="K15" s="8">
        <f t="shared" si="0"/>
        <v>20</v>
      </c>
      <c r="L15" s="65"/>
      <c r="M15" s="10"/>
    </row>
    <row r="16" spans="1:13" s="3" customFormat="1" ht="18.600000000000001" customHeight="1" x14ac:dyDescent="0.25">
      <c r="A16" s="58"/>
      <c r="B16" s="16" t="s">
        <v>87</v>
      </c>
      <c r="C16" s="16" t="s">
        <v>88</v>
      </c>
      <c r="D16" s="8">
        <v>3</v>
      </c>
      <c r="E16" s="8">
        <v>6</v>
      </c>
      <c r="F16" s="49"/>
      <c r="G16" s="8">
        <v>6</v>
      </c>
      <c r="H16" s="49"/>
      <c r="I16" s="49"/>
      <c r="J16" s="49"/>
      <c r="K16" s="8">
        <f t="shared" si="0"/>
        <v>15</v>
      </c>
      <c r="L16" s="65"/>
    </row>
    <row r="17" spans="1:13" s="3" customFormat="1" ht="15" x14ac:dyDescent="0.25">
      <c r="A17" s="58"/>
      <c r="B17" s="17" t="s">
        <v>47</v>
      </c>
      <c r="C17" s="17" t="s">
        <v>175</v>
      </c>
      <c r="D17" s="49"/>
      <c r="E17" s="49"/>
      <c r="F17" s="7">
        <f>2*2</f>
        <v>4</v>
      </c>
      <c r="G17" s="49"/>
      <c r="H17" s="49"/>
      <c r="I17" s="49"/>
      <c r="J17" s="49"/>
      <c r="K17" s="8">
        <f t="shared" si="0"/>
        <v>4</v>
      </c>
      <c r="L17" s="65"/>
    </row>
    <row r="18" spans="1:13" s="9" customFormat="1" ht="20.100000000000001" customHeight="1" x14ac:dyDescent="0.25">
      <c r="A18" s="58"/>
      <c r="B18" s="16" t="s">
        <v>281</v>
      </c>
      <c r="C18" s="17" t="s">
        <v>361</v>
      </c>
      <c r="D18" s="49"/>
      <c r="E18" s="49"/>
      <c r="F18" s="49"/>
      <c r="G18" s="49"/>
      <c r="H18" s="8">
        <v>0</v>
      </c>
      <c r="I18" s="49"/>
      <c r="J18" s="49"/>
      <c r="K18" s="8">
        <f t="shared" si="0"/>
        <v>0</v>
      </c>
      <c r="L18" s="65"/>
      <c r="M18" s="10"/>
    </row>
    <row r="19" spans="1:13" s="3" customFormat="1" ht="15" x14ac:dyDescent="0.25">
      <c r="A19" s="57"/>
      <c r="B19" s="18" t="s">
        <v>122</v>
      </c>
      <c r="C19" s="18" t="s">
        <v>401</v>
      </c>
      <c r="D19" s="49"/>
      <c r="E19" s="49"/>
      <c r="F19" s="49"/>
      <c r="G19" s="49"/>
      <c r="H19" s="49"/>
      <c r="I19" s="8">
        <v>0</v>
      </c>
      <c r="J19" s="49"/>
      <c r="K19" s="8">
        <f t="shared" si="0"/>
        <v>0</v>
      </c>
      <c r="L19" s="65"/>
    </row>
    <row r="20" spans="1:13" s="3" customFormat="1" ht="15" x14ac:dyDescent="0.25">
      <c r="A20" s="19"/>
      <c r="B20" s="18"/>
      <c r="C20" s="18"/>
      <c r="D20" s="8"/>
      <c r="E20" s="8"/>
      <c r="F20" s="7"/>
      <c r="G20" s="8"/>
      <c r="H20" s="8"/>
      <c r="I20" s="8"/>
      <c r="J20" s="8"/>
      <c r="K20" s="8">
        <f t="shared" si="0"/>
        <v>0</v>
      </c>
      <c r="L20" s="65"/>
    </row>
    <row r="21" spans="1:13" s="9" customFormat="1" ht="20.100000000000001" customHeight="1" x14ac:dyDescent="0.25">
      <c r="A21" s="19"/>
      <c r="B21" s="16"/>
      <c r="C21" s="16"/>
      <c r="D21" s="8"/>
      <c r="E21" s="8"/>
      <c r="F21" s="7"/>
      <c r="G21" s="8"/>
      <c r="H21" s="8"/>
      <c r="I21" s="8"/>
      <c r="J21" s="8"/>
      <c r="K21" s="8">
        <f t="shared" si="0"/>
        <v>0</v>
      </c>
      <c r="L21" s="65"/>
    </row>
    <row r="22" spans="1:13" s="3" customFormat="1" ht="15" x14ac:dyDescent="0.25">
      <c r="A22" s="19"/>
      <c r="B22" s="17"/>
      <c r="C22" s="17"/>
      <c r="D22" s="42"/>
      <c r="E22" s="42"/>
      <c r="F22" s="42"/>
      <c r="G22" s="42"/>
      <c r="H22" s="42"/>
      <c r="I22" s="42"/>
      <c r="J22" s="8"/>
      <c r="K22" s="8">
        <f t="shared" si="0"/>
        <v>0</v>
      </c>
      <c r="L22" s="65"/>
    </row>
    <row r="23" spans="1:13" s="3" customFormat="1" ht="15" x14ac:dyDescent="0.25">
      <c r="A23" s="19"/>
      <c r="B23" s="18"/>
      <c r="C23" s="18"/>
      <c r="D23" s="42"/>
      <c r="E23" s="42"/>
      <c r="F23" s="42"/>
      <c r="G23" s="42"/>
      <c r="H23" s="42"/>
      <c r="I23" s="42"/>
      <c r="J23" s="8"/>
      <c r="K23" s="8">
        <f t="shared" si="0"/>
        <v>0</v>
      </c>
      <c r="L23" s="65"/>
    </row>
    <row r="24" spans="1:13" s="3" customFormat="1" x14ac:dyDescent="0.25">
      <c r="A24" s="19"/>
      <c r="B24" s="18"/>
      <c r="C24" s="18"/>
      <c r="D24" s="43"/>
      <c r="E24" s="42"/>
      <c r="F24" s="45"/>
      <c r="G24" s="42"/>
      <c r="H24" s="42"/>
      <c r="I24" s="44"/>
      <c r="J24" s="23"/>
      <c r="K24" s="8">
        <f t="shared" si="0"/>
        <v>0</v>
      </c>
      <c r="L24" s="66"/>
    </row>
    <row r="25" spans="1:13" s="3" customFormat="1" x14ac:dyDescent="0.25">
      <c r="F25" s="12"/>
      <c r="G25" s="12"/>
      <c r="I25" s="22"/>
      <c r="J25" s="22"/>
      <c r="K25" s="22"/>
      <c r="L25" s="22"/>
    </row>
    <row r="26" spans="1:13" s="3" customFormat="1" x14ac:dyDescent="0.25">
      <c r="B26" s="24"/>
      <c r="F26" s="12"/>
      <c r="G26" s="12"/>
    </row>
    <row r="27" spans="1:13" s="3" customFormat="1" x14ac:dyDescent="0.25">
      <c r="B27" s="24"/>
      <c r="F27" s="12"/>
      <c r="G27" s="12"/>
    </row>
    <row r="28" spans="1:13" s="3" customFormat="1" x14ac:dyDescent="0.25">
      <c r="B28" s="24"/>
      <c r="F28" s="12"/>
      <c r="G28" s="12"/>
    </row>
    <row r="29" spans="1:13" s="3" customFormat="1" x14ac:dyDescent="0.25">
      <c r="B29" s="24"/>
      <c r="F29" s="12"/>
      <c r="G29" s="12"/>
    </row>
    <row r="30" spans="1:13" s="3" customFormat="1" x14ac:dyDescent="0.25">
      <c r="F30" s="12"/>
      <c r="G30" s="12"/>
    </row>
    <row r="31" spans="1:13" s="3" customFormat="1" x14ac:dyDescent="0.25">
      <c r="F31" s="12"/>
      <c r="G31" s="12"/>
    </row>
    <row r="32" spans="1:13" s="3" customFormat="1" x14ac:dyDescent="0.25">
      <c r="F32" s="12"/>
      <c r="G32" s="12"/>
    </row>
    <row r="33" spans="6:7" s="3" customFormat="1" x14ac:dyDescent="0.25">
      <c r="F33" s="12"/>
      <c r="G33" s="12"/>
    </row>
    <row r="34" spans="6:7" s="3" customFormat="1" x14ac:dyDescent="0.25">
      <c r="F34" s="12"/>
      <c r="G34" s="12"/>
    </row>
    <row r="35" spans="6:7" s="3" customFormat="1" x14ac:dyDescent="0.25">
      <c r="F35" s="12"/>
      <c r="G35" s="12"/>
    </row>
    <row r="36" spans="6:7" s="3" customFormat="1" x14ac:dyDescent="0.25">
      <c r="F36" s="12"/>
      <c r="G36" s="12"/>
    </row>
    <row r="37" spans="6:7" s="3" customFormat="1" x14ac:dyDescent="0.25">
      <c r="F37" s="12"/>
      <c r="G37" s="12"/>
    </row>
    <row r="38" spans="6:7" s="3" customFormat="1" x14ac:dyDescent="0.25">
      <c r="F38" s="12"/>
      <c r="G38" s="12"/>
    </row>
    <row r="39" spans="6:7" s="3" customFormat="1" x14ac:dyDescent="0.25">
      <c r="F39" s="12"/>
      <c r="G39" s="12"/>
    </row>
    <row r="40" spans="6:7" s="3" customFormat="1" x14ac:dyDescent="0.25">
      <c r="F40" s="12"/>
      <c r="G40" s="12"/>
    </row>
    <row r="41" spans="6:7" s="3" customFormat="1" x14ac:dyDescent="0.25">
      <c r="F41" s="12"/>
      <c r="G41" s="12"/>
    </row>
    <row r="42" spans="6:7" s="3" customFormat="1" x14ac:dyDescent="0.25">
      <c r="F42" s="12"/>
      <c r="G42" s="12"/>
    </row>
    <row r="43" spans="6:7" s="3" customFormat="1" x14ac:dyDescent="0.25">
      <c r="F43" s="12"/>
      <c r="G43" s="12"/>
    </row>
    <row r="44" spans="6:7" s="3" customFormat="1" x14ac:dyDescent="0.25">
      <c r="F44" s="12"/>
      <c r="G44" s="12"/>
    </row>
    <row r="45" spans="6:7" s="3" customFormat="1" x14ac:dyDescent="0.25">
      <c r="F45" s="12"/>
      <c r="G45" s="12"/>
    </row>
    <row r="46" spans="6:7" s="3" customFormat="1" x14ac:dyDescent="0.25">
      <c r="F46" s="12"/>
      <c r="G46" s="12"/>
    </row>
    <row r="47" spans="6:7" s="3" customFormat="1" x14ac:dyDescent="0.25">
      <c r="F47" s="12"/>
      <c r="G47" s="12"/>
    </row>
    <row r="48" spans="6:7" s="3" customFormat="1" x14ac:dyDescent="0.25">
      <c r="F48" s="12"/>
      <c r="G48" s="12"/>
    </row>
    <row r="49" spans="6:7" s="3" customFormat="1" x14ac:dyDescent="0.25">
      <c r="F49" s="12"/>
      <c r="G49" s="12"/>
    </row>
    <row r="50" spans="6:7" s="3" customFormat="1" x14ac:dyDescent="0.25">
      <c r="F50" s="12"/>
      <c r="G50" s="12"/>
    </row>
    <row r="51" spans="6:7" s="3" customFormat="1" x14ac:dyDescent="0.25">
      <c r="F51" s="12"/>
      <c r="G51" s="12"/>
    </row>
    <row r="52" spans="6:7" s="3" customFormat="1" x14ac:dyDescent="0.25">
      <c r="F52" s="12"/>
      <c r="G52" s="12"/>
    </row>
    <row r="53" spans="6:7" s="3" customFormat="1" x14ac:dyDescent="0.25">
      <c r="F53" s="12"/>
      <c r="G53" s="12"/>
    </row>
    <row r="54" spans="6:7" s="3" customFormat="1" x14ac:dyDescent="0.25">
      <c r="F54" s="12"/>
      <c r="G54" s="12"/>
    </row>
    <row r="55" spans="6:7" s="3" customFormat="1" x14ac:dyDescent="0.25">
      <c r="F55" s="12"/>
      <c r="G55" s="12"/>
    </row>
    <row r="56" spans="6:7" s="3" customFormat="1" x14ac:dyDescent="0.25">
      <c r="F56" s="12"/>
      <c r="G56" s="12"/>
    </row>
    <row r="57" spans="6:7" s="3" customFormat="1" x14ac:dyDescent="0.25">
      <c r="F57" s="12"/>
      <c r="G57" s="12"/>
    </row>
    <row r="58" spans="6:7" s="3" customFormat="1" x14ac:dyDescent="0.25">
      <c r="F58" s="12"/>
      <c r="G58" s="12"/>
    </row>
    <row r="59" spans="6:7" s="3" customFormat="1" x14ac:dyDescent="0.25">
      <c r="F59" s="12"/>
      <c r="G59" s="12"/>
    </row>
    <row r="60" spans="6:7" s="3" customFormat="1" x14ac:dyDescent="0.25">
      <c r="F60" s="12"/>
      <c r="G60" s="12"/>
    </row>
    <row r="61" spans="6:7" s="3" customFormat="1" x14ac:dyDescent="0.25">
      <c r="F61" s="12"/>
      <c r="G61" s="12"/>
    </row>
    <row r="62" spans="6:7" s="3" customFormat="1" x14ac:dyDescent="0.25">
      <c r="F62" s="12"/>
      <c r="G62" s="12"/>
    </row>
    <row r="63" spans="6:7" s="3" customFormat="1" x14ac:dyDescent="0.25">
      <c r="F63" s="12"/>
      <c r="G63" s="12"/>
    </row>
    <row r="64" spans="6:7" s="3" customFormat="1" x14ac:dyDescent="0.25">
      <c r="F64" s="12"/>
      <c r="G64" s="12"/>
    </row>
    <row r="65" spans="6:7" s="3" customFormat="1" x14ac:dyDescent="0.25">
      <c r="F65" s="12"/>
      <c r="G65" s="12"/>
    </row>
    <row r="66" spans="6:7" s="3" customFormat="1" x14ac:dyDescent="0.25">
      <c r="F66" s="12"/>
      <c r="G66" s="12"/>
    </row>
    <row r="67" spans="6:7" s="3" customFormat="1" x14ac:dyDescent="0.25">
      <c r="F67" s="12"/>
      <c r="G67" s="12"/>
    </row>
    <row r="68" spans="6:7" s="3" customFormat="1" x14ac:dyDescent="0.25">
      <c r="F68" s="12"/>
      <c r="G68" s="12"/>
    </row>
    <row r="69" spans="6:7" s="3" customFormat="1" x14ac:dyDescent="0.25">
      <c r="F69" s="12"/>
      <c r="G69" s="12"/>
    </row>
    <row r="70" spans="6:7" s="3" customFormat="1" x14ac:dyDescent="0.25">
      <c r="F70" s="12"/>
      <c r="G70" s="12"/>
    </row>
    <row r="71" spans="6:7" s="3" customFormat="1" x14ac:dyDescent="0.25">
      <c r="F71" s="12"/>
      <c r="G71" s="12"/>
    </row>
    <row r="72" spans="6:7" s="3" customFormat="1" x14ac:dyDescent="0.25">
      <c r="F72" s="12"/>
      <c r="G72" s="12"/>
    </row>
    <row r="73" spans="6:7" s="3" customFormat="1" x14ac:dyDescent="0.25">
      <c r="F73" s="12"/>
      <c r="G73" s="12"/>
    </row>
    <row r="74" spans="6:7" s="3" customFormat="1" x14ac:dyDescent="0.25">
      <c r="F74" s="12"/>
      <c r="G74" s="12"/>
    </row>
    <row r="75" spans="6:7" s="3" customFormat="1" x14ac:dyDescent="0.25">
      <c r="F75" s="12"/>
      <c r="G75" s="12"/>
    </row>
    <row r="76" spans="6:7" s="3" customFormat="1" x14ac:dyDescent="0.25">
      <c r="F76" s="12"/>
      <c r="G76" s="12"/>
    </row>
    <row r="77" spans="6:7" s="3" customFormat="1" x14ac:dyDescent="0.25">
      <c r="F77" s="12"/>
      <c r="G77" s="12"/>
    </row>
    <row r="78" spans="6:7" s="3" customFormat="1" x14ac:dyDescent="0.25">
      <c r="F78" s="12"/>
      <c r="G78" s="12"/>
    </row>
    <row r="79" spans="6:7" s="3" customFormat="1" x14ac:dyDescent="0.25">
      <c r="F79" s="12"/>
      <c r="G79" s="12"/>
    </row>
    <row r="80" spans="6:7" s="3" customFormat="1" x14ac:dyDescent="0.25">
      <c r="F80" s="12"/>
      <c r="G80" s="12"/>
    </row>
    <row r="81" spans="6:7" s="3" customFormat="1" x14ac:dyDescent="0.25">
      <c r="F81" s="12"/>
      <c r="G81" s="12"/>
    </row>
    <row r="82" spans="6:7" s="3" customFormat="1" x14ac:dyDescent="0.25">
      <c r="F82" s="12"/>
      <c r="G82" s="12"/>
    </row>
    <row r="83" spans="6:7" s="3" customFormat="1" x14ac:dyDescent="0.25">
      <c r="F83" s="12"/>
      <c r="G83" s="12"/>
    </row>
    <row r="84" spans="6:7" s="3" customFormat="1" x14ac:dyDescent="0.25">
      <c r="F84" s="12"/>
      <c r="G84" s="12"/>
    </row>
    <row r="85" spans="6:7" s="3" customFormat="1" x14ac:dyDescent="0.25">
      <c r="F85" s="12"/>
      <c r="G85" s="12"/>
    </row>
    <row r="86" spans="6:7" s="3" customFormat="1" x14ac:dyDescent="0.25">
      <c r="F86" s="12"/>
      <c r="G86" s="12"/>
    </row>
    <row r="87" spans="6:7" s="3" customFormat="1" x14ac:dyDescent="0.25">
      <c r="F87" s="12"/>
      <c r="G87" s="12"/>
    </row>
    <row r="88" spans="6:7" s="3" customFormat="1" x14ac:dyDescent="0.25">
      <c r="F88" s="12"/>
      <c r="G88" s="12"/>
    </row>
    <row r="89" spans="6:7" s="3" customFormat="1" x14ac:dyDescent="0.25">
      <c r="F89" s="12"/>
      <c r="G89" s="12"/>
    </row>
    <row r="90" spans="6:7" s="3" customFormat="1" x14ac:dyDescent="0.25">
      <c r="F90" s="12"/>
      <c r="G90" s="12"/>
    </row>
    <row r="91" spans="6:7" s="3" customFormat="1" x14ac:dyDescent="0.25">
      <c r="F91" s="12"/>
      <c r="G91" s="12"/>
    </row>
    <row r="92" spans="6:7" s="3" customFormat="1" x14ac:dyDescent="0.25">
      <c r="F92" s="12"/>
      <c r="G92" s="12"/>
    </row>
    <row r="93" spans="6:7" s="3" customFormat="1" x14ac:dyDescent="0.25">
      <c r="F93" s="12"/>
      <c r="G93" s="12"/>
    </row>
    <row r="94" spans="6:7" s="3" customFormat="1" x14ac:dyDescent="0.25">
      <c r="F94" s="12"/>
      <c r="G94" s="12"/>
    </row>
    <row r="95" spans="6:7" s="3" customFormat="1" x14ac:dyDescent="0.25">
      <c r="F95" s="12"/>
      <c r="G95" s="12"/>
    </row>
    <row r="96" spans="6:7" s="3" customFormat="1" x14ac:dyDescent="0.25">
      <c r="F96" s="12"/>
      <c r="G96" s="12"/>
    </row>
    <row r="97" spans="6:7" s="3" customFormat="1" x14ac:dyDescent="0.25">
      <c r="F97" s="12"/>
      <c r="G97" s="12"/>
    </row>
    <row r="98" spans="6:7" s="3" customFormat="1" x14ac:dyDescent="0.25">
      <c r="F98" s="12"/>
      <c r="G98" s="12"/>
    </row>
    <row r="99" spans="6:7" s="3" customFormat="1" x14ac:dyDescent="0.25">
      <c r="F99" s="12"/>
      <c r="G99" s="12"/>
    </row>
    <row r="100" spans="6:7" s="3" customFormat="1" x14ac:dyDescent="0.25">
      <c r="F100" s="12"/>
      <c r="G100" s="12"/>
    </row>
    <row r="101" spans="6:7" s="3" customFormat="1" x14ac:dyDescent="0.25">
      <c r="F101" s="12"/>
      <c r="G101" s="12"/>
    </row>
    <row r="102" spans="6:7" s="3" customFormat="1" x14ac:dyDescent="0.25">
      <c r="F102" s="12"/>
      <c r="G102" s="12"/>
    </row>
    <row r="103" spans="6:7" s="3" customFormat="1" x14ac:dyDescent="0.25">
      <c r="F103" s="12"/>
      <c r="G103" s="12"/>
    </row>
    <row r="104" spans="6:7" s="3" customFormat="1" x14ac:dyDescent="0.25">
      <c r="F104" s="12"/>
      <c r="G104" s="12"/>
    </row>
    <row r="105" spans="6:7" s="3" customFormat="1" x14ac:dyDescent="0.25">
      <c r="F105" s="12"/>
      <c r="G105" s="12"/>
    </row>
    <row r="106" spans="6:7" s="3" customFormat="1" x14ac:dyDescent="0.25">
      <c r="F106" s="12"/>
      <c r="G106" s="12"/>
    </row>
    <row r="107" spans="6:7" s="3" customFormat="1" x14ac:dyDescent="0.25">
      <c r="F107" s="12"/>
      <c r="G107" s="12"/>
    </row>
    <row r="108" spans="6:7" s="3" customFormat="1" x14ac:dyDescent="0.25">
      <c r="F108" s="12"/>
      <c r="G108" s="12"/>
    </row>
    <row r="109" spans="6:7" s="3" customFormat="1" x14ac:dyDescent="0.25">
      <c r="F109" s="12"/>
      <c r="G109" s="12"/>
    </row>
    <row r="110" spans="6:7" s="3" customFormat="1" x14ac:dyDescent="0.25">
      <c r="F110" s="12"/>
      <c r="G110" s="12"/>
    </row>
    <row r="111" spans="6:7" s="3" customFormat="1" x14ac:dyDescent="0.25">
      <c r="F111" s="12"/>
      <c r="G111" s="12"/>
    </row>
    <row r="112" spans="6:7" s="3" customFormat="1" x14ac:dyDescent="0.25">
      <c r="F112" s="12"/>
      <c r="G112" s="12"/>
    </row>
    <row r="113" spans="6:7" s="3" customFormat="1" x14ac:dyDescent="0.25">
      <c r="F113" s="12"/>
      <c r="G113" s="12"/>
    </row>
    <row r="114" spans="6:7" s="3" customFormat="1" x14ac:dyDescent="0.25">
      <c r="F114" s="12"/>
      <c r="G114" s="12"/>
    </row>
    <row r="115" spans="6:7" s="3" customFormat="1" x14ac:dyDescent="0.25">
      <c r="F115" s="12"/>
      <c r="G115" s="12"/>
    </row>
    <row r="116" spans="6:7" s="3" customFormat="1" x14ac:dyDescent="0.25">
      <c r="F116" s="12"/>
      <c r="G116" s="12"/>
    </row>
    <row r="117" spans="6:7" s="3" customFormat="1" x14ac:dyDescent="0.25">
      <c r="F117" s="12"/>
      <c r="G117" s="12"/>
    </row>
    <row r="118" spans="6:7" s="3" customFormat="1" x14ac:dyDescent="0.25">
      <c r="F118" s="12"/>
      <c r="G118" s="12"/>
    </row>
    <row r="119" spans="6:7" s="3" customFormat="1" x14ac:dyDescent="0.25">
      <c r="F119" s="12"/>
      <c r="G119" s="12"/>
    </row>
    <row r="120" spans="6:7" s="3" customFormat="1" x14ac:dyDescent="0.25">
      <c r="F120" s="12"/>
      <c r="G120" s="12"/>
    </row>
    <row r="121" spans="6:7" s="3" customFormat="1" x14ac:dyDescent="0.25">
      <c r="F121" s="12"/>
      <c r="G121" s="12"/>
    </row>
    <row r="122" spans="6:7" s="3" customFormat="1" x14ac:dyDescent="0.25">
      <c r="F122" s="12"/>
      <c r="G122" s="12"/>
    </row>
    <row r="123" spans="6:7" s="3" customFormat="1" x14ac:dyDescent="0.25">
      <c r="F123" s="12"/>
      <c r="G123" s="12"/>
    </row>
    <row r="124" spans="6:7" s="3" customFormat="1" x14ac:dyDescent="0.25">
      <c r="F124" s="12"/>
      <c r="G124" s="12"/>
    </row>
    <row r="125" spans="6:7" s="3" customFormat="1" x14ac:dyDescent="0.25">
      <c r="F125" s="12"/>
      <c r="G125" s="12"/>
    </row>
    <row r="126" spans="6:7" s="3" customFormat="1" x14ac:dyDescent="0.25">
      <c r="F126" s="12"/>
      <c r="G126" s="12"/>
    </row>
    <row r="127" spans="6:7" s="3" customFormat="1" x14ac:dyDescent="0.25">
      <c r="F127" s="12"/>
      <c r="G127" s="12"/>
    </row>
    <row r="128" spans="6:7" s="3" customFormat="1" x14ac:dyDescent="0.25">
      <c r="F128" s="12"/>
      <c r="G128" s="12"/>
    </row>
    <row r="129" spans="6:7" s="3" customFormat="1" x14ac:dyDescent="0.25">
      <c r="F129" s="12"/>
      <c r="G129" s="12"/>
    </row>
    <row r="130" spans="6:7" s="3" customFormat="1" x14ac:dyDescent="0.25">
      <c r="F130" s="12"/>
      <c r="G130" s="12"/>
    </row>
    <row r="131" spans="6:7" s="3" customFormat="1" x14ac:dyDescent="0.25">
      <c r="F131" s="12"/>
      <c r="G131" s="12"/>
    </row>
    <row r="132" spans="6:7" s="3" customFormat="1" x14ac:dyDescent="0.25">
      <c r="F132" s="12"/>
      <c r="G132" s="12"/>
    </row>
    <row r="133" spans="6:7" s="3" customFormat="1" x14ac:dyDescent="0.25">
      <c r="F133" s="12"/>
      <c r="G133" s="12"/>
    </row>
    <row r="134" spans="6:7" s="3" customFormat="1" x14ac:dyDescent="0.25">
      <c r="F134" s="12"/>
      <c r="G134" s="12"/>
    </row>
    <row r="135" spans="6:7" s="3" customFormat="1" x14ac:dyDescent="0.25">
      <c r="F135" s="12"/>
      <c r="G135" s="12"/>
    </row>
    <row r="136" spans="6:7" s="3" customFormat="1" x14ac:dyDescent="0.25">
      <c r="F136" s="12"/>
      <c r="G136" s="12"/>
    </row>
    <row r="137" spans="6:7" s="3" customFormat="1" x14ac:dyDescent="0.25">
      <c r="F137" s="12"/>
      <c r="G137" s="12"/>
    </row>
    <row r="138" spans="6:7" s="3" customFormat="1" x14ac:dyDescent="0.25">
      <c r="F138" s="12"/>
      <c r="G138" s="12"/>
    </row>
    <row r="139" spans="6:7" s="3" customFormat="1" x14ac:dyDescent="0.25">
      <c r="F139" s="12"/>
      <c r="G139" s="12"/>
    </row>
    <row r="140" spans="6:7" s="3" customFormat="1" x14ac:dyDescent="0.25">
      <c r="F140" s="12"/>
      <c r="G140" s="12"/>
    </row>
    <row r="141" spans="6:7" s="3" customFormat="1" x14ac:dyDescent="0.25">
      <c r="F141" s="12"/>
      <c r="G141" s="12"/>
    </row>
    <row r="142" spans="6:7" s="3" customFormat="1" x14ac:dyDescent="0.25">
      <c r="F142" s="12"/>
      <c r="G142" s="12"/>
    </row>
    <row r="143" spans="6:7" s="3" customFormat="1" x14ac:dyDescent="0.25">
      <c r="F143" s="12"/>
      <c r="G143" s="12"/>
    </row>
    <row r="144" spans="6:7" s="3" customFormat="1" x14ac:dyDescent="0.25">
      <c r="F144" s="12"/>
      <c r="G144" s="12"/>
    </row>
    <row r="145" spans="6:7" s="3" customFormat="1" x14ac:dyDescent="0.25">
      <c r="F145" s="12"/>
      <c r="G145" s="12"/>
    </row>
    <row r="146" spans="6:7" s="3" customFormat="1" x14ac:dyDescent="0.25">
      <c r="F146" s="12"/>
      <c r="G146" s="12"/>
    </row>
    <row r="147" spans="6:7" s="3" customFormat="1" x14ac:dyDescent="0.25">
      <c r="F147" s="12"/>
      <c r="G147" s="12"/>
    </row>
    <row r="148" spans="6:7" s="3" customFormat="1" x14ac:dyDescent="0.25">
      <c r="F148" s="12"/>
      <c r="G148" s="12"/>
    </row>
    <row r="149" spans="6:7" s="3" customFormat="1" x14ac:dyDescent="0.25">
      <c r="F149" s="12"/>
      <c r="G149" s="12"/>
    </row>
    <row r="150" spans="6:7" s="3" customFormat="1" x14ac:dyDescent="0.25">
      <c r="F150" s="12"/>
      <c r="G150" s="12"/>
    </row>
    <row r="151" spans="6:7" s="3" customFormat="1" x14ac:dyDescent="0.25">
      <c r="F151" s="12"/>
      <c r="G151" s="12"/>
    </row>
    <row r="152" spans="6:7" s="3" customFormat="1" x14ac:dyDescent="0.25">
      <c r="F152" s="12"/>
      <c r="G152" s="12"/>
    </row>
    <row r="153" spans="6:7" s="3" customFormat="1" x14ac:dyDescent="0.25">
      <c r="F153" s="12"/>
      <c r="G153" s="12"/>
    </row>
    <row r="154" spans="6:7" s="3" customFormat="1" x14ac:dyDescent="0.25">
      <c r="F154" s="12"/>
      <c r="G154" s="12"/>
    </row>
    <row r="155" spans="6:7" s="3" customFormat="1" x14ac:dyDescent="0.25">
      <c r="F155" s="12"/>
      <c r="G155" s="12"/>
    </row>
    <row r="156" spans="6:7" s="3" customFormat="1" x14ac:dyDescent="0.25">
      <c r="F156" s="12"/>
      <c r="G156" s="12"/>
    </row>
    <row r="157" spans="6:7" s="3" customFormat="1" x14ac:dyDescent="0.25">
      <c r="F157" s="12"/>
      <c r="G157" s="12"/>
    </row>
    <row r="158" spans="6:7" s="3" customFormat="1" x14ac:dyDescent="0.25">
      <c r="F158" s="12"/>
      <c r="G158" s="12"/>
    </row>
    <row r="159" spans="6:7" s="3" customFormat="1" x14ac:dyDescent="0.25">
      <c r="F159" s="12"/>
      <c r="G159" s="12"/>
    </row>
    <row r="160" spans="6:7" s="3" customFormat="1" x14ac:dyDescent="0.25">
      <c r="F160" s="12"/>
      <c r="G160" s="12"/>
    </row>
    <row r="161" spans="6:7" s="3" customFormat="1" x14ac:dyDescent="0.25">
      <c r="F161" s="12"/>
      <c r="G161" s="12"/>
    </row>
    <row r="162" spans="6:7" s="3" customFormat="1" x14ac:dyDescent="0.25">
      <c r="F162" s="12"/>
      <c r="G162" s="12"/>
    </row>
    <row r="163" spans="6:7" s="3" customFormat="1" x14ac:dyDescent="0.25">
      <c r="F163" s="12"/>
      <c r="G163" s="12"/>
    </row>
    <row r="164" spans="6:7" s="3" customFormat="1" x14ac:dyDescent="0.25">
      <c r="F164" s="12"/>
      <c r="G164" s="12"/>
    </row>
    <row r="165" spans="6:7" s="3" customFormat="1" x14ac:dyDescent="0.25">
      <c r="F165" s="12"/>
      <c r="G165" s="12"/>
    </row>
    <row r="166" spans="6:7" s="3" customFormat="1" x14ac:dyDescent="0.25">
      <c r="F166" s="12"/>
      <c r="G166" s="12"/>
    </row>
    <row r="167" spans="6:7" s="3" customFormat="1" x14ac:dyDescent="0.25">
      <c r="F167" s="12"/>
      <c r="G167" s="12"/>
    </row>
    <row r="168" spans="6:7" s="3" customFormat="1" x14ac:dyDescent="0.25">
      <c r="F168" s="12"/>
      <c r="G168" s="12"/>
    </row>
    <row r="169" spans="6:7" s="3" customFormat="1" x14ac:dyDescent="0.25">
      <c r="F169" s="12"/>
      <c r="G169" s="12"/>
    </row>
    <row r="170" spans="6:7" s="3" customFormat="1" x14ac:dyDescent="0.25">
      <c r="F170" s="12"/>
      <c r="G170" s="12"/>
    </row>
    <row r="171" spans="6:7" s="3" customFormat="1" x14ac:dyDescent="0.25">
      <c r="F171" s="12"/>
      <c r="G171" s="12"/>
    </row>
    <row r="172" spans="6:7" s="3" customFormat="1" x14ac:dyDescent="0.25">
      <c r="F172" s="12"/>
      <c r="G172" s="12"/>
    </row>
    <row r="173" spans="6:7" s="3" customFormat="1" x14ac:dyDescent="0.25">
      <c r="F173" s="12"/>
      <c r="G173" s="12"/>
    </row>
    <row r="174" spans="6:7" s="3" customFormat="1" x14ac:dyDescent="0.25">
      <c r="F174" s="12"/>
      <c r="G174" s="12"/>
    </row>
    <row r="175" spans="6:7" s="3" customFormat="1" x14ac:dyDescent="0.25">
      <c r="F175" s="12"/>
      <c r="G175" s="12"/>
    </row>
    <row r="176" spans="6:7" s="3" customFormat="1" x14ac:dyDescent="0.25">
      <c r="F176" s="12"/>
      <c r="G176" s="12"/>
    </row>
    <row r="177" spans="6:7" s="3" customFormat="1" x14ac:dyDescent="0.25">
      <c r="F177" s="12"/>
      <c r="G177" s="12"/>
    </row>
    <row r="178" spans="6:7" s="3" customFormat="1" x14ac:dyDescent="0.25">
      <c r="F178" s="12"/>
      <c r="G178" s="12"/>
    </row>
    <row r="179" spans="6:7" s="3" customFormat="1" x14ac:dyDescent="0.25">
      <c r="F179" s="12"/>
      <c r="G179" s="12"/>
    </row>
    <row r="180" spans="6:7" s="3" customFormat="1" x14ac:dyDescent="0.25">
      <c r="F180" s="12"/>
      <c r="G180" s="12"/>
    </row>
    <row r="181" spans="6:7" s="3" customFormat="1" x14ac:dyDescent="0.25">
      <c r="F181" s="12"/>
      <c r="G181" s="12"/>
    </row>
    <row r="182" spans="6:7" s="3" customFormat="1" x14ac:dyDescent="0.25">
      <c r="F182" s="12"/>
      <c r="G182" s="12"/>
    </row>
    <row r="183" spans="6:7" s="3" customFormat="1" x14ac:dyDescent="0.25">
      <c r="F183" s="12"/>
      <c r="G183" s="12"/>
    </row>
    <row r="184" spans="6:7" s="3" customFormat="1" x14ac:dyDescent="0.25">
      <c r="F184" s="12"/>
      <c r="G184" s="12"/>
    </row>
    <row r="185" spans="6:7" s="3" customFormat="1" x14ac:dyDescent="0.25">
      <c r="F185" s="12"/>
      <c r="G185" s="12"/>
    </row>
    <row r="186" spans="6:7" s="3" customFormat="1" x14ac:dyDescent="0.25">
      <c r="F186" s="12"/>
      <c r="G186" s="12"/>
    </row>
    <row r="187" spans="6:7" s="3" customFormat="1" x14ac:dyDescent="0.25">
      <c r="F187" s="12"/>
      <c r="G187" s="12"/>
    </row>
    <row r="188" spans="6:7" s="3" customFormat="1" x14ac:dyDescent="0.25">
      <c r="F188" s="12"/>
      <c r="G188" s="12"/>
    </row>
    <row r="189" spans="6:7" s="3" customFormat="1" x14ac:dyDescent="0.25">
      <c r="F189" s="12"/>
      <c r="G189" s="12"/>
    </row>
    <row r="190" spans="6:7" s="3" customFormat="1" x14ac:dyDescent="0.25">
      <c r="F190" s="12"/>
      <c r="G190" s="12"/>
    </row>
    <row r="191" spans="6:7" s="3" customFormat="1" x14ac:dyDescent="0.25">
      <c r="F191" s="12"/>
      <c r="G191" s="12"/>
    </row>
    <row r="192" spans="6:7" s="3" customFormat="1" x14ac:dyDescent="0.25">
      <c r="F192" s="12"/>
      <c r="G192" s="12"/>
    </row>
    <row r="193" spans="6:7" s="3" customFormat="1" x14ac:dyDescent="0.25">
      <c r="F193" s="12"/>
      <c r="G193" s="12"/>
    </row>
    <row r="194" spans="6:7" s="3" customFormat="1" x14ac:dyDescent="0.25">
      <c r="F194" s="12"/>
      <c r="G194" s="12"/>
    </row>
    <row r="195" spans="6:7" s="3" customFormat="1" x14ac:dyDescent="0.25">
      <c r="F195" s="12"/>
      <c r="G195" s="12"/>
    </row>
    <row r="196" spans="6:7" s="3" customFormat="1" x14ac:dyDescent="0.25">
      <c r="F196" s="12"/>
      <c r="G196" s="12"/>
    </row>
    <row r="197" spans="6:7" s="3" customFormat="1" x14ac:dyDescent="0.25">
      <c r="F197" s="12"/>
      <c r="G197" s="12"/>
    </row>
    <row r="198" spans="6:7" s="3" customFormat="1" x14ac:dyDescent="0.25">
      <c r="F198" s="12"/>
      <c r="G198" s="12"/>
    </row>
    <row r="199" spans="6:7" s="3" customFormat="1" x14ac:dyDescent="0.25">
      <c r="F199" s="12"/>
      <c r="G199" s="12"/>
    </row>
    <row r="200" spans="6:7" s="3" customFormat="1" x14ac:dyDescent="0.25">
      <c r="F200" s="12"/>
      <c r="G200" s="12"/>
    </row>
    <row r="201" spans="6:7" s="3" customFormat="1" x14ac:dyDescent="0.25">
      <c r="F201" s="12"/>
      <c r="G201" s="12"/>
    </row>
    <row r="202" spans="6:7" s="3" customFormat="1" x14ac:dyDescent="0.25">
      <c r="F202" s="12"/>
      <c r="G202" s="12"/>
    </row>
    <row r="203" spans="6:7" s="3" customFormat="1" x14ac:dyDescent="0.25">
      <c r="F203" s="12"/>
      <c r="G203" s="12"/>
    </row>
    <row r="204" spans="6:7" s="3" customFormat="1" x14ac:dyDescent="0.25">
      <c r="F204" s="12"/>
      <c r="G204" s="12"/>
    </row>
    <row r="205" spans="6:7" s="3" customFormat="1" x14ac:dyDescent="0.25">
      <c r="F205" s="12"/>
      <c r="G205" s="12"/>
    </row>
    <row r="206" spans="6:7" s="3" customFormat="1" x14ac:dyDescent="0.25">
      <c r="F206" s="12"/>
      <c r="G206" s="12"/>
    </row>
    <row r="207" spans="6:7" s="3" customFormat="1" x14ac:dyDescent="0.25">
      <c r="F207" s="12"/>
      <c r="G207" s="12"/>
    </row>
    <row r="208" spans="6:7" s="3" customFormat="1" x14ac:dyDescent="0.25">
      <c r="F208" s="12"/>
      <c r="G208" s="12"/>
    </row>
    <row r="209" spans="6:7" s="3" customFormat="1" x14ac:dyDescent="0.25">
      <c r="F209" s="12"/>
      <c r="G209" s="12"/>
    </row>
    <row r="210" spans="6:7" s="3" customFormat="1" x14ac:dyDescent="0.25">
      <c r="F210" s="12"/>
      <c r="G210" s="12"/>
    </row>
    <row r="211" spans="6:7" s="3" customFormat="1" x14ac:dyDescent="0.25">
      <c r="F211" s="12"/>
      <c r="G211" s="12"/>
    </row>
    <row r="212" spans="6:7" s="3" customFormat="1" x14ac:dyDescent="0.25">
      <c r="F212" s="12"/>
      <c r="G212" s="12"/>
    </row>
    <row r="213" spans="6:7" s="3" customFormat="1" x14ac:dyDescent="0.25">
      <c r="F213" s="12"/>
      <c r="G213" s="12"/>
    </row>
    <row r="214" spans="6:7" s="3" customFormat="1" x14ac:dyDescent="0.25">
      <c r="F214" s="12"/>
      <c r="G214" s="12"/>
    </row>
    <row r="215" spans="6:7" s="3" customFormat="1" x14ac:dyDescent="0.25">
      <c r="F215" s="12"/>
      <c r="G215" s="12"/>
    </row>
    <row r="216" spans="6:7" s="3" customFormat="1" x14ac:dyDescent="0.25">
      <c r="F216" s="12"/>
      <c r="G216" s="12"/>
    </row>
    <row r="217" spans="6:7" s="3" customFormat="1" x14ac:dyDescent="0.25">
      <c r="F217" s="12"/>
      <c r="G217" s="12"/>
    </row>
    <row r="218" spans="6:7" s="3" customFormat="1" x14ac:dyDescent="0.25">
      <c r="F218" s="12"/>
      <c r="G218" s="12"/>
    </row>
    <row r="219" spans="6:7" s="3" customFormat="1" x14ac:dyDescent="0.25">
      <c r="F219" s="12"/>
      <c r="G219" s="12"/>
    </row>
    <row r="220" spans="6:7" s="3" customFormat="1" x14ac:dyDescent="0.25">
      <c r="F220" s="12"/>
      <c r="G220" s="12"/>
    </row>
    <row r="221" spans="6:7" s="3" customFormat="1" x14ac:dyDescent="0.25">
      <c r="F221" s="12"/>
      <c r="G221" s="12"/>
    </row>
    <row r="222" spans="6:7" s="3" customFormat="1" x14ac:dyDescent="0.25">
      <c r="F222" s="12"/>
      <c r="G222" s="12"/>
    </row>
    <row r="223" spans="6:7" s="3" customFormat="1" x14ac:dyDescent="0.25">
      <c r="F223" s="12"/>
      <c r="G223" s="12"/>
    </row>
    <row r="224" spans="6:7" s="3" customFormat="1" x14ac:dyDescent="0.25">
      <c r="F224" s="12"/>
      <c r="G224" s="12"/>
    </row>
    <row r="225" spans="6:7" s="3" customFormat="1" x14ac:dyDescent="0.25">
      <c r="F225" s="12"/>
      <c r="G225" s="12"/>
    </row>
    <row r="226" spans="6:7" s="3" customFormat="1" x14ac:dyDescent="0.25">
      <c r="F226" s="12"/>
      <c r="G226" s="12"/>
    </row>
    <row r="227" spans="6:7" s="3" customFormat="1" x14ac:dyDescent="0.25">
      <c r="F227" s="12"/>
      <c r="G227" s="12"/>
    </row>
    <row r="228" spans="6:7" s="3" customFormat="1" x14ac:dyDescent="0.25">
      <c r="F228" s="12"/>
      <c r="G228" s="12"/>
    </row>
    <row r="229" spans="6:7" s="3" customFormat="1" x14ac:dyDescent="0.25">
      <c r="F229" s="12"/>
      <c r="G229" s="12"/>
    </row>
    <row r="230" spans="6:7" s="3" customFormat="1" x14ac:dyDescent="0.25">
      <c r="F230" s="12"/>
      <c r="G230" s="12"/>
    </row>
    <row r="231" spans="6:7" s="3" customFormat="1" x14ac:dyDescent="0.25">
      <c r="F231" s="12"/>
      <c r="G231" s="12"/>
    </row>
    <row r="232" spans="6:7" s="3" customFormat="1" x14ac:dyDescent="0.25">
      <c r="F232" s="12"/>
      <c r="G232" s="12"/>
    </row>
    <row r="233" spans="6:7" s="3" customFormat="1" x14ac:dyDescent="0.25">
      <c r="F233" s="12"/>
      <c r="G233" s="12"/>
    </row>
    <row r="234" spans="6:7" s="3" customFormat="1" x14ac:dyDescent="0.25">
      <c r="F234" s="12"/>
      <c r="G234" s="12"/>
    </row>
    <row r="235" spans="6:7" s="3" customFormat="1" x14ac:dyDescent="0.25">
      <c r="F235" s="12"/>
      <c r="G235" s="12"/>
    </row>
    <row r="236" spans="6:7" s="3" customFormat="1" x14ac:dyDescent="0.25">
      <c r="F236" s="12"/>
      <c r="G236" s="12"/>
    </row>
    <row r="237" spans="6:7" s="3" customFormat="1" x14ac:dyDescent="0.25">
      <c r="F237" s="12"/>
      <c r="G237" s="12"/>
    </row>
    <row r="238" spans="6:7" s="3" customFormat="1" x14ac:dyDescent="0.25">
      <c r="F238" s="12"/>
      <c r="G238" s="12"/>
    </row>
    <row r="239" spans="6:7" s="3" customFormat="1" x14ac:dyDescent="0.25">
      <c r="F239" s="12"/>
      <c r="G239" s="12"/>
    </row>
    <row r="240" spans="6:7" s="3" customFormat="1" x14ac:dyDescent="0.25">
      <c r="F240" s="12"/>
      <c r="G240" s="12"/>
    </row>
    <row r="241" spans="6:7" s="3" customFormat="1" x14ac:dyDescent="0.25">
      <c r="F241" s="12"/>
      <c r="G241" s="12"/>
    </row>
    <row r="242" spans="6:7" s="3" customFormat="1" x14ac:dyDescent="0.25">
      <c r="F242" s="12"/>
      <c r="G242" s="12"/>
    </row>
    <row r="243" spans="6:7" s="3" customFormat="1" x14ac:dyDescent="0.25">
      <c r="F243" s="12"/>
      <c r="G243" s="12"/>
    </row>
    <row r="244" spans="6:7" s="3" customFormat="1" x14ac:dyDescent="0.25">
      <c r="F244" s="12"/>
      <c r="G244" s="12"/>
    </row>
    <row r="245" spans="6:7" s="3" customFormat="1" x14ac:dyDescent="0.25">
      <c r="F245" s="12"/>
      <c r="G245" s="12"/>
    </row>
    <row r="246" spans="6:7" s="3" customFormat="1" x14ac:dyDescent="0.25">
      <c r="F246" s="12"/>
      <c r="G246" s="12"/>
    </row>
    <row r="247" spans="6:7" s="3" customFormat="1" x14ac:dyDescent="0.25">
      <c r="F247" s="12"/>
      <c r="G247" s="12"/>
    </row>
    <row r="248" spans="6:7" s="3" customFormat="1" x14ac:dyDescent="0.25">
      <c r="F248" s="12"/>
      <c r="G248" s="12"/>
    </row>
    <row r="249" spans="6:7" s="3" customFormat="1" x14ac:dyDescent="0.25">
      <c r="F249" s="12"/>
      <c r="G249" s="12"/>
    </row>
    <row r="250" spans="6:7" s="3" customFormat="1" x14ac:dyDescent="0.25">
      <c r="F250" s="12"/>
      <c r="G250" s="12"/>
    </row>
    <row r="251" spans="6:7" s="3" customFormat="1" x14ac:dyDescent="0.25">
      <c r="F251" s="12"/>
      <c r="G251" s="12"/>
    </row>
    <row r="252" spans="6:7" s="3" customFormat="1" x14ac:dyDescent="0.25">
      <c r="F252" s="12"/>
      <c r="G252" s="12"/>
    </row>
    <row r="253" spans="6:7" s="3" customFormat="1" x14ac:dyDescent="0.25">
      <c r="F253" s="12"/>
      <c r="G253" s="12"/>
    </row>
    <row r="254" spans="6:7" s="3" customFormat="1" x14ac:dyDescent="0.25">
      <c r="F254" s="12"/>
      <c r="G254" s="12"/>
    </row>
    <row r="255" spans="6:7" s="3" customFormat="1" x14ac:dyDescent="0.25">
      <c r="F255" s="12"/>
      <c r="G255" s="12"/>
    </row>
    <row r="256" spans="6:7" s="3" customFormat="1" x14ac:dyDescent="0.25">
      <c r="F256" s="12"/>
      <c r="G256" s="12"/>
    </row>
    <row r="257" spans="6:7" s="3" customFormat="1" x14ac:dyDescent="0.25">
      <c r="F257" s="12"/>
      <c r="G257" s="12"/>
    </row>
    <row r="258" spans="6:7" s="3" customFormat="1" x14ac:dyDescent="0.25">
      <c r="F258" s="12"/>
      <c r="G258" s="12"/>
    </row>
    <row r="259" spans="6:7" s="3" customFormat="1" x14ac:dyDescent="0.25">
      <c r="F259" s="12"/>
      <c r="G259" s="12"/>
    </row>
    <row r="260" spans="6:7" s="3" customFormat="1" x14ac:dyDescent="0.25">
      <c r="F260" s="12"/>
      <c r="G260" s="12"/>
    </row>
    <row r="261" spans="6:7" s="3" customFormat="1" x14ac:dyDescent="0.25">
      <c r="F261" s="12"/>
      <c r="G261" s="12"/>
    </row>
    <row r="262" spans="6:7" s="3" customFormat="1" x14ac:dyDescent="0.25">
      <c r="F262" s="12"/>
      <c r="G262" s="12"/>
    </row>
    <row r="263" spans="6:7" s="3" customFormat="1" x14ac:dyDescent="0.25">
      <c r="F263" s="12"/>
      <c r="G263" s="12"/>
    </row>
    <row r="264" spans="6:7" s="3" customFormat="1" x14ac:dyDescent="0.25">
      <c r="F264" s="12"/>
      <c r="G264" s="12"/>
    </row>
    <row r="265" spans="6:7" s="3" customFormat="1" x14ac:dyDescent="0.25">
      <c r="F265" s="12"/>
      <c r="G265" s="12"/>
    </row>
    <row r="266" spans="6:7" s="3" customFormat="1" x14ac:dyDescent="0.25">
      <c r="F266" s="12"/>
      <c r="G266" s="12"/>
    </row>
    <row r="267" spans="6:7" s="3" customFormat="1" x14ac:dyDescent="0.25">
      <c r="F267" s="12"/>
      <c r="G267" s="12"/>
    </row>
    <row r="268" spans="6:7" s="3" customFormat="1" x14ac:dyDescent="0.25">
      <c r="F268" s="12"/>
      <c r="G268" s="12"/>
    </row>
    <row r="269" spans="6:7" s="3" customFormat="1" x14ac:dyDescent="0.25">
      <c r="F269" s="12"/>
      <c r="G269" s="12"/>
    </row>
    <row r="270" spans="6:7" s="3" customFormat="1" x14ac:dyDescent="0.25">
      <c r="F270" s="12"/>
      <c r="G270" s="12"/>
    </row>
    <row r="271" spans="6:7" s="3" customFormat="1" x14ac:dyDescent="0.25">
      <c r="F271" s="12"/>
      <c r="G271" s="12"/>
    </row>
    <row r="272" spans="6:7" s="3" customFormat="1" x14ac:dyDescent="0.25">
      <c r="F272" s="12"/>
      <c r="G272" s="12"/>
    </row>
    <row r="273" spans="6:7" s="3" customFormat="1" x14ac:dyDescent="0.25">
      <c r="F273" s="12"/>
      <c r="G273" s="12"/>
    </row>
    <row r="274" spans="6:7" s="3" customFormat="1" x14ac:dyDescent="0.25">
      <c r="F274" s="12"/>
      <c r="G274" s="12"/>
    </row>
    <row r="275" spans="6:7" s="3" customFormat="1" x14ac:dyDescent="0.25">
      <c r="F275" s="12"/>
      <c r="G275" s="12"/>
    </row>
    <row r="276" spans="6:7" s="3" customFormat="1" x14ac:dyDescent="0.25">
      <c r="F276" s="12"/>
      <c r="G276" s="12"/>
    </row>
    <row r="277" spans="6:7" s="3" customFormat="1" x14ac:dyDescent="0.25">
      <c r="F277" s="12"/>
      <c r="G277" s="12"/>
    </row>
    <row r="278" spans="6:7" s="3" customFormat="1" x14ac:dyDescent="0.25">
      <c r="F278" s="12"/>
      <c r="G278" s="12"/>
    </row>
    <row r="279" spans="6:7" s="3" customFormat="1" x14ac:dyDescent="0.25">
      <c r="F279" s="12"/>
      <c r="G279" s="12"/>
    </row>
    <row r="280" spans="6:7" s="3" customFormat="1" x14ac:dyDescent="0.25">
      <c r="F280" s="12"/>
      <c r="G280" s="12"/>
    </row>
    <row r="281" spans="6:7" s="3" customFormat="1" x14ac:dyDescent="0.25">
      <c r="F281" s="12"/>
      <c r="G281" s="12"/>
    </row>
    <row r="282" spans="6:7" s="3" customFormat="1" x14ac:dyDescent="0.25">
      <c r="F282" s="12"/>
      <c r="G282" s="12"/>
    </row>
    <row r="283" spans="6:7" s="3" customFormat="1" x14ac:dyDescent="0.25">
      <c r="F283" s="12"/>
      <c r="G283" s="12"/>
    </row>
    <row r="284" spans="6:7" s="3" customFormat="1" x14ac:dyDescent="0.25">
      <c r="F284" s="12"/>
      <c r="G284" s="12"/>
    </row>
    <row r="285" spans="6:7" s="3" customFormat="1" x14ac:dyDescent="0.25">
      <c r="F285" s="12"/>
      <c r="G285" s="12"/>
    </row>
    <row r="286" spans="6:7" s="3" customFormat="1" x14ac:dyDescent="0.25">
      <c r="F286" s="12"/>
      <c r="G286" s="12"/>
    </row>
    <row r="287" spans="6:7" s="3" customFormat="1" x14ac:dyDescent="0.25">
      <c r="F287" s="12"/>
      <c r="G287" s="12"/>
    </row>
    <row r="288" spans="6:7" s="3" customFormat="1" x14ac:dyDescent="0.25">
      <c r="F288" s="12"/>
      <c r="G288" s="12"/>
    </row>
    <row r="289" spans="1:12" s="3" customFormat="1" x14ac:dyDescent="0.25">
      <c r="F289" s="12"/>
      <c r="G289" s="12"/>
    </row>
    <row r="290" spans="1:12" s="3" customFormat="1" x14ac:dyDescent="0.25">
      <c r="F290" s="12"/>
      <c r="G290" s="12"/>
    </row>
    <row r="291" spans="1:12" s="3" customFormat="1" x14ac:dyDescent="0.25">
      <c r="F291" s="12"/>
      <c r="G291" s="12"/>
    </row>
    <row r="292" spans="1:12" s="3" customFormat="1" x14ac:dyDescent="0.25">
      <c r="F292" s="12"/>
      <c r="G292" s="12"/>
    </row>
    <row r="293" spans="1:12" s="3" customFormat="1" x14ac:dyDescent="0.25">
      <c r="F293" s="12"/>
      <c r="G293" s="12"/>
    </row>
    <row r="294" spans="1:12" s="3" customFormat="1" x14ac:dyDescent="0.25">
      <c r="F294" s="12"/>
      <c r="G294" s="12"/>
    </row>
    <row r="295" spans="1:12" s="3" customFormat="1" x14ac:dyDescent="0.25">
      <c r="F295" s="12"/>
      <c r="G295" s="12"/>
    </row>
    <row r="296" spans="1:12" s="3" customFormat="1" x14ac:dyDescent="0.25">
      <c r="A296" s="2"/>
      <c r="B296" s="2"/>
      <c r="C296" s="2"/>
      <c r="D296" s="2"/>
      <c r="E296" s="2"/>
      <c r="F296" s="13"/>
      <c r="G296" s="13"/>
      <c r="H296" s="2"/>
      <c r="I296" s="2"/>
      <c r="J296" s="2"/>
      <c r="K296" s="2"/>
      <c r="L296" s="2"/>
    </row>
    <row r="297" spans="1:12" s="3" customFormat="1" x14ac:dyDescent="0.25">
      <c r="A297" s="2"/>
      <c r="B297" s="2"/>
      <c r="C297" s="2"/>
      <c r="D297" s="2"/>
      <c r="E297" s="2"/>
      <c r="F297" s="13"/>
      <c r="G297" s="13"/>
      <c r="H297" s="2"/>
      <c r="I297" s="2"/>
      <c r="J297" s="2"/>
      <c r="K297" s="2"/>
      <c r="L297" s="2"/>
    </row>
    <row r="298" spans="1:12" s="3" customFormat="1" x14ac:dyDescent="0.25">
      <c r="A298" s="2"/>
      <c r="B298" s="2"/>
      <c r="C298" s="2"/>
      <c r="D298" s="2"/>
      <c r="E298" s="2"/>
      <c r="F298" s="13"/>
      <c r="G298" s="13"/>
      <c r="H298" s="2"/>
      <c r="I298" s="2"/>
      <c r="J298" s="2"/>
      <c r="K298" s="2"/>
      <c r="L298" s="2"/>
    </row>
    <row r="299" spans="1:12" s="3" customFormat="1" x14ac:dyDescent="0.25">
      <c r="A299" s="2"/>
      <c r="B299" s="2"/>
      <c r="C299" s="2"/>
      <c r="D299" s="2"/>
      <c r="E299" s="2"/>
      <c r="F299" s="13"/>
      <c r="G299" s="13"/>
      <c r="H299" s="2"/>
      <c r="I299" s="2"/>
      <c r="J299" s="2"/>
      <c r="K299" s="2"/>
      <c r="L299" s="2"/>
    </row>
    <row r="300" spans="1:12" s="3" customFormat="1" x14ac:dyDescent="0.25">
      <c r="A300" s="2"/>
      <c r="B300" s="2"/>
      <c r="C300" s="2"/>
      <c r="D300" s="2"/>
      <c r="E300" s="2"/>
      <c r="F300" s="13"/>
      <c r="G300" s="13"/>
      <c r="H300" s="2"/>
      <c r="I300" s="2"/>
      <c r="J300" s="2"/>
      <c r="K300" s="2"/>
      <c r="L300" s="2"/>
    </row>
    <row r="301" spans="1:12" s="3" customFormat="1" x14ac:dyDescent="0.25">
      <c r="A301" s="2"/>
      <c r="B301" s="2"/>
      <c r="C301" s="2"/>
      <c r="D301" s="2"/>
      <c r="E301" s="2"/>
      <c r="F301" s="13"/>
      <c r="G301" s="13"/>
      <c r="H301" s="2"/>
      <c r="I301" s="2"/>
      <c r="J301" s="2"/>
      <c r="K301" s="2"/>
      <c r="L301" s="2"/>
    </row>
    <row r="302" spans="1:12" s="3" customFormat="1" x14ac:dyDescent="0.25">
      <c r="A302" s="2"/>
      <c r="B302" s="2"/>
      <c r="C302" s="2"/>
      <c r="D302" s="2"/>
      <c r="E302" s="2"/>
      <c r="F302" s="13"/>
      <c r="G302" s="13"/>
      <c r="H302" s="2"/>
      <c r="I302" s="2"/>
      <c r="J302" s="2"/>
      <c r="K302" s="2"/>
      <c r="L302" s="2"/>
    </row>
    <row r="303" spans="1:12" s="3" customFormat="1" x14ac:dyDescent="0.25">
      <c r="A303" s="2"/>
      <c r="B303" s="2"/>
      <c r="C303" s="2"/>
      <c r="D303" s="2"/>
      <c r="E303" s="2"/>
      <c r="F303" s="13"/>
      <c r="G303" s="13"/>
      <c r="H303" s="2"/>
      <c r="I303" s="2"/>
      <c r="J303" s="2"/>
      <c r="K303" s="2"/>
      <c r="L303" s="2"/>
    </row>
    <row r="304" spans="1:12" s="3" customFormat="1" x14ac:dyDescent="0.25">
      <c r="A304" s="2"/>
      <c r="B304" s="2"/>
      <c r="C304" s="2"/>
      <c r="D304" s="2"/>
      <c r="E304" s="2"/>
      <c r="F304" s="13"/>
      <c r="G304" s="13"/>
      <c r="H304" s="2"/>
      <c r="I304" s="2"/>
      <c r="J304" s="2"/>
      <c r="K304" s="2"/>
      <c r="L304" s="2"/>
    </row>
    <row r="305" spans="1:12" s="3" customFormat="1" x14ac:dyDescent="0.25">
      <c r="A305" s="2"/>
      <c r="B305" s="2"/>
      <c r="C305" s="2"/>
      <c r="D305" s="2"/>
      <c r="E305" s="2"/>
      <c r="F305" s="13"/>
      <c r="G305" s="13"/>
      <c r="H305" s="2"/>
      <c r="I305" s="2"/>
      <c r="J305" s="2"/>
      <c r="K305" s="2"/>
      <c r="L305" s="2"/>
    </row>
    <row r="306" spans="1:12" s="3" customFormat="1" x14ac:dyDescent="0.25">
      <c r="A306" s="2"/>
      <c r="B306" s="2"/>
      <c r="C306" s="2"/>
      <c r="D306" s="2"/>
      <c r="E306" s="2"/>
      <c r="F306" s="13"/>
      <c r="G306" s="13"/>
      <c r="H306" s="2"/>
      <c r="I306" s="2"/>
      <c r="J306" s="2"/>
      <c r="K306" s="2"/>
      <c r="L306" s="2"/>
    </row>
    <row r="307" spans="1:12" s="3" customFormat="1" x14ac:dyDescent="0.25">
      <c r="A307" s="2"/>
      <c r="B307" s="2"/>
      <c r="C307" s="2"/>
      <c r="D307" s="2"/>
      <c r="E307" s="2"/>
      <c r="F307" s="13"/>
      <c r="G307" s="13"/>
      <c r="H307" s="2"/>
      <c r="I307" s="2"/>
      <c r="J307" s="2"/>
      <c r="K307" s="2"/>
      <c r="L307" s="2"/>
    </row>
    <row r="308" spans="1:12" s="3" customFormat="1" x14ac:dyDescent="0.25">
      <c r="A308" s="2"/>
      <c r="B308" s="2"/>
      <c r="C308" s="2"/>
      <c r="D308" s="2"/>
      <c r="E308" s="2"/>
      <c r="F308" s="13"/>
      <c r="G308" s="13"/>
      <c r="H308" s="2"/>
      <c r="I308" s="2"/>
      <c r="J308" s="2"/>
      <c r="K308" s="2"/>
      <c r="L308" s="2"/>
    </row>
    <row r="309" spans="1:12" s="3" customFormat="1" x14ac:dyDescent="0.25">
      <c r="A309" s="2"/>
      <c r="B309" s="2"/>
      <c r="C309" s="2"/>
      <c r="D309" s="2"/>
      <c r="E309" s="2"/>
      <c r="F309" s="13"/>
      <c r="G309" s="13"/>
      <c r="H309" s="2"/>
      <c r="I309" s="2"/>
      <c r="J309" s="2"/>
      <c r="K309" s="2"/>
      <c r="L309" s="2"/>
    </row>
    <row r="310" spans="1:12" s="3" customFormat="1" x14ac:dyDescent="0.25">
      <c r="A310" s="2"/>
      <c r="B310" s="2"/>
      <c r="C310" s="2"/>
      <c r="D310" s="2"/>
      <c r="E310" s="2"/>
      <c r="F310" s="13"/>
      <c r="G310" s="13"/>
      <c r="H310" s="2"/>
      <c r="I310" s="2"/>
      <c r="J310" s="2"/>
      <c r="K310" s="2"/>
      <c r="L310" s="2"/>
    </row>
    <row r="311" spans="1:12" s="3" customFormat="1" x14ac:dyDescent="0.25">
      <c r="A311" s="2"/>
      <c r="B311" s="2"/>
      <c r="C311" s="2"/>
      <c r="D311" s="2"/>
      <c r="E311" s="2"/>
      <c r="F311" s="13"/>
      <c r="G311" s="13"/>
      <c r="H311" s="2"/>
      <c r="I311" s="2"/>
      <c r="J311" s="2"/>
      <c r="K311" s="2"/>
      <c r="L311" s="2"/>
    </row>
    <row r="312" spans="1:12" s="3" customFormat="1" x14ac:dyDescent="0.25">
      <c r="A312" s="2"/>
      <c r="B312" s="2"/>
      <c r="C312" s="2"/>
      <c r="D312" s="2"/>
      <c r="E312" s="2"/>
      <c r="F312" s="13"/>
      <c r="G312" s="13"/>
      <c r="H312" s="2"/>
      <c r="I312" s="2"/>
      <c r="J312" s="2"/>
      <c r="K312" s="2"/>
      <c r="L312" s="2"/>
    </row>
    <row r="313" spans="1:12" s="3" customFormat="1" x14ac:dyDescent="0.25">
      <c r="A313" s="2"/>
      <c r="B313" s="2"/>
      <c r="C313" s="2"/>
      <c r="D313" s="2"/>
      <c r="E313" s="2"/>
      <c r="F313" s="13"/>
      <c r="G313" s="13"/>
      <c r="H313" s="2"/>
      <c r="I313" s="2"/>
      <c r="J313" s="2"/>
      <c r="K313" s="2"/>
      <c r="L313" s="2"/>
    </row>
    <row r="314" spans="1:12" s="3" customFormat="1" x14ac:dyDescent="0.25">
      <c r="A314" s="2"/>
      <c r="B314" s="2"/>
      <c r="C314" s="2"/>
      <c r="D314" s="2"/>
      <c r="E314" s="2"/>
      <c r="F314" s="13"/>
      <c r="G314" s="13"/>
      <c r="H314" s="2"/>
      <c r="I314" s="2"/>
      <c r="J314" s="2"/>
      <c r="K314" s="2"/>
      <c r="L314" s="2"/>
    </row>
    <row r="315" spans="1:12" s="3" customFormat="1" x14ac:dyDescent="0.25">
      <c r="A315" s="2"/>
      <c r="B315" s="2"/>
      <c r="C315" s="2"/>
      <c r="D315" s="2"/>
      <c r="E315" s="2"/>
      <c r="F315" s="13"/>
      <c r="G315" s="13"/>
      <c r="H315" s="2"/>
      <c r="I315" s="2"/>
      <c r="J315" s="2"/>
      <c r="K315" s="2"/>
      <c r="L315" s="2"/>
    </row>
    <row r="316" spans="1:12" s="3" customFormat="1" x14ac:dyDescent="0.25">
      <c r="A316" s="2"/>
      <c r="B316" s="2"/>
      <c r="C316" s="2"/>
      <c r="D316" s="2"/>
      <c r="E316" s="2"/>
      <c r="F316" s="13"/>
      <c r="G316" s="13"/>
      <c r="H316" s="2"/>
      <c r="I316" s="2"/>
      <c r="J316" s="2"/>
      <c r="K316" s="2"/>
      <c r="L316" s="2"/>
    </row>
    <row r="317" spans="1:12" s="3" customFormat="1" x14ac:dyDescent="0.25">
      <c r="A317" s="2"/>
      <c r="B317" s="2"/>
      <c r="C317" s="2"/>
      <c r="D317" s="2"/>
      <c r="E317" s="2"/>
      <c r="F317" s="13"/>
      <c r="G317" s="13"/>
      <c r="H317" s="2"/>
      <c r="I317" s="2"/>
      <c r="J317" s="2"/>
      <c r="K317" s="2"/>
      <c r="L317" s="2"/>
    </row>
    <row r="318" spans="1:12" s="3" customFormat="1" x14ac:dyDescent="0.25">
      <c r="A318" s="2"/>
      <c r="B318" s="2"/>
      <c r="C318" s="2"/>
      <c r="D318" s="2"/>
      <c r="E318" s="2"/>
      <c r="F318" s="13"/>
      <c r="G318" s="13"/>
      <c r="H318" s="2"/>
      <c r="I318" s="2"/>
      <c r="J318" s="2"/>
      <c r="K318" s="2"/>
      <c r="L318" s="2"/>
    </row>
    <row r="319" spans="1:12" s="3" customFormat="1" x14ac:dyDescent="0.25">
      <c r="A319" s="2"/>
      <c r="B319" s="2"/>
      <c r="C319" s="2"/>
      <c r="D319" s="2"/>
      <c r="E319" s="2"/>
      <c r="F319" s="13"/>
      <c r="G319" s="13"/>
      <c r="H319" s="2"/>
      <c r="I319" s="2"/>
      <c r="J319" s="2"/>
      <c r="K319" s="2"/>
      <c r="L319" s="2"/>
    </row>
    <row r="320" spans="1:12" s="3" customFormat="1" x14ac:dyDescent="0.25">
      <c r="A320" s="2"/>
      <c r="B320" s="2"/>
      <c r="C320" s="2"/>
      <c r="D320" s="2"/>
      <c r="E320" s="2"/>
      <c r="F320" s="13"/>
      <c r="G320" s="13"/>
      <c r="H320" s="2"/>
      <c r="I320" s="2"/>
      <c r="J320" s="2"/>
      <c r="K320" s="2"/>
      <c r="L320" s="2"/>
    </row>
    <row r="321" spans="1:12" s="3" customFormat="1" x14ac:dyDescent="0.25">
      <c r="A321" s="2"/>
      <c r="B321" s="2"/>
      <c r="C321" s="2"/>
      <c r="D321" s="2"/>
      <c r="E321" s="2"/>
      <c r="F321" s="13"/>
      <c r="G321" s="13"/>
      <c r="H321" s="2"/>
      <c r="I321" s="2"/>
      <c r="J321" s="2"/>
      <c r="K321" s="2"/>
      <c r="L321" s="2"/>
    </row>
    <row r="322" spans="1:12" s="3" customFormat="1" x14ac:dyDescent="0.25">
      <c r="A322" s="2"/>
      <c r="B322" s="2"/>
      <c r="C322" s="2"/>
      <c r="D322" s="2"/>
      <c r="E322" s="2"/>
      <c r="F322" s="13"/>
      <c r="G322" s="13"/>
      <c r="H322" s="2"/>
      <c r="I322" s="2"/>
      <c r="J322" s="2"/>
      <c r="K322" s="2"/>
      <c r="L322" s="2"/>
    </row>
    <row r="323" spans="1:12" s="3" customFormat="1" x14ac:dyDescent="0.25">
      <c r="A323" s="2"/>
      <c r="B323" s="2"/>
      <c r="C323" s="2"/>
      <c r="D323" s="2"/>
      <c r="E323" s="2"/>
      <c r="F323" s="13"/>
      <c r="G323" s="13"/>
      <c r="H323" s="2"/>
      <c r="I323" s="2"/>
      <c r="J323" s="2"/>
      <c r="K323" s="2"/>
      <c r="L323" s="2"/>
    </row>
    <row r="324" spans="1:12" s="3" customFormat="1" x14ac:dyDescent="0.25">
      <c r="A324" s="2"/>
      <c r="B324" s="2"/>
      <c r="C324" s="2"/>
      <c r="D324" s="2"/>
      <c r="E324" s="2"/>
      <c r="F324" s="13"/>
      <c r="G324" s="13"/>
      <c r="H324" s="2"/>
      <c r="I324" s="2"/>
      <c r="J324" s="2"/>
      <c r="K324" s="2"/>
      <c r="L324" s="2"/>
    </row>
    <row r="325" spans="1:12" s="3" customFormat="1" x14ac:dyDescent="0.25">
      <c r="A325" s="2"/>
      <c r="B325" s="2"/>
      <c r="C325" s="2"/>
      <c r="D325" s="2"/>
      <c r="E325" s="2"/>
      <c r="F325" s="13"/>
      <c r="G325" s="13"/>
      <c r="H325" s="2"/>
      <c r="I325" s="2"/>
      <c r="J325" s="2"/>
      <c r="K325" s="2"/>
      <c r="L325" s="2"/>
    </row>
    <row r="326" spans="1:12" s="3" customFormat="1" x14ac:dyDescent="0.25">
      <c r="A326" s="2"/>
      <c r="B326" s="2"/>
      <c r="C326" s="2"/>
      <c r="D326" s="2"/>
      <c r="E326" s="2"/>
      <c r="F326" s="13"/>
      <c r="G326" s="13"/>
      <c r="H326" s="2"/>
      <c r="I326" s="2"/>
      <c r="J326" s="2"/>
      <c r="K326" s="2"/>
      <c r="L326" s="2"/>
    </row>
    <row r="327" spans="1:12" s="3" customFormat="1" x14ac:dyDescent="0.25">
      <c r="A327" s="2"/>
      <c r="B327" s="2"/>
      <c r="C327" s="2"/>
      <c r="D327" s="2"/>
      <c r="E327" s="2"/>
      <c r="F327" s="13"/>
      <c r="G327" s="13"/>
      <c r="H327" s="2"/>
      <c r="I327" s="2"/>
      <c r="J327" s="2"/>
      <c r="K327" s="2"/>
      <c r="L327" s="2"/>
    </row>
    <row r="328" spans="1:12" s="3" customFormat="1" x14ac:dyDescent="0.25">
      <c r="A328" s="2"/>
      <c r="B328" s="2"/>
      <c r="C328" s="2"/>
      <c r="D328" s="2"/>
      <c r="E328" s="2"/>
      <c r="F328" s="13"/>
      <c r="G328" s="13"/>
      <c r="H328" s="2"/>
      <c r="I328" s="2"/>
      <c r="J328" s="2"/>
      <c r="K328" s="2"/>
      <c r="L328" s="2"/>
    </row>
    <row r="329" spans="1:12" s="3" customFormat="1" x14ac:dyDescent="0.25">
      <c r="A329" s="2"/>
      <c r="B329" s="2"/>
      <c r="C329" s="2"/>
      <c r="D329" s="2"/>
      <c r="E329" s="2"/>
      <c r="F329" s="13"/>
      <c r="G329" s="13"/>
      <c r="H329" s="2"/>
      <c r="I329" s="2"/>
      <c r="J329" s="2"/>
      <c r="K329" s="2"/>
      <c r="L329" s="2"/>
    </row>
    <row r="330" spans="1:12" s="3" customFormat="1" x14ac:dyDescent="0.25">
      <c r="A330" s="2"/>
      <c r="B330" s="2"/>
      <c r="C330" s="2"/>
      <c r="D330" s="2"/>
      <c r="E330" s="2"/>
      <c r="F330" s="13"/>
      <c r="G330" s="13"/>
      <c r="H330" s="2"/>
      <c r="I330" s="2"/>
      <c r="J330" s="2"/>
      <c r="K330" s="2"/>
      <c r="L330" s="2"/>
    </row>
    <row r="331" spans="1:12" s="3" customFormat="1" x14ac:dyDescent="0.25">
      <c r="A331" s="2"/>
      <c r="B331" s="2"/>
      <c r="C331" s="2"/>
      <c r="D331" s="2"/>
      <c r="E331" s="2"/>
      <c r="F331" s="13"/>
      <c r="G331" s="13"/>
      <c r="H331" s="2"/>
      <c r="I331" s="2"/>
      <c r="J331" s="2"/>
      <c r="K331" s="2"/>
      <c r="L331" s="2"/>
    </row>
    <row r="332" spans="1:12" s="3" customFormat="1" x14ac:dyDescent="0.25">
      <c r="A332" s="2"/>
      <c r="B332" s="2"/>
      <c r="C332" s="2"/>
      <c r="D332" s="2"/>
      <c r="E332" s="2"/>
      <c r="F332" s="13"/>
      <c r="G332" s="13"/>
      <c r="H332" s="2"/>
      <c r="I332" s="2"/>
      <c r="J332" s="2"/>
      <c r="K332" s="2"/>
      <c r="L332" s="2"/>
    </row>
    <row r="333" spans="1:12" s="3" customFormat="1" x14ac:dyDescent="0.25">
      <c r="A333" s="2"/>
      <c r="B333" s="2"/>
      <c r="C333" s="2"/>
      <c r="D333" s="2"/>
      <c r="E333" s="2"/>
      <c r="F333" s="13"/>
      <c r="G333" s="13"/>
      <c r="H333" s="2"/>
      <c r="I333" s="2"/>
      <c r="J333" s="2"/>
      <c r="K333" s="2"/>
      <c r="L333" s="2"/>
    </row>
    <row r="334" spans="1:12" s="3" customFormat="1" x14ac:dyDescent="0.25">
      <c r="A334" s="2"/>
      <c r="B334" s="2"/>
      <c r="C334" s="2"/>
      <c r="D334" s="2"/>
      <c r="E334" s="2"/>
      <c r="F334" s="13"/>
      <c r="G334" s="13"/>
      <c r="H334" s="2"/>
      <c r="I334" s="2"/>
      <c r="J334" s="2"/>
      <c r="K334" s="2"/>
      <c r="L334" s="2"/>
    </row>
    <row r="335" spans="1:12" s="3" customFormat="1" x14ac:dyDescent="0.25">
      <c r="A335" s="2"/>
      <c r="B335" s="2"/>
      <c r="C335" s="2"/>
      <c r="D335" s="2"/>
      <c r="E335" s="2"/>
      <c r="F335" s="13"/>
      <c r="G335" s="13"/>
      <c r="H335" s="2"/>
      <c r="I335" s="2"/>
      <c r="J335" s="2"/>
      <c r="K335" s="2"/>
      <c r="L335" s="2"/>
    </row>
    <row r="336" spans="1:12" s="3" customFormat="1" x14ac:dyDescent="0.25">
      <c r="A336" s="2"/>
      <c r="B336" s="2"/>
      <c r="C336" s="2"/>
      <c r="D336" s="2"/>
      <c r="E336" s="2"/>
      <c r="F336" s="13"/>
      <c r="G336" s="13"/>
      <c r="H336" s="2"/>
      <c r="I336" s="2"/>
      <c r="J336" s="2"/>
      <c r="K336" s="2"/>
      <c r="L336" s="2"/>
    </row>
    <row r="337" spans="1:12" s="3" customFormat="1" x14ac:dyDescent="0.25">
      <c r="A337" s="2"/>
      <c r="B337" s="2"/>
      <c r="C337" s="2"/>
      <c r="D337" s="2"/>
      <c r="E337" s="2"/>
      <c r="F337" s="13"/>
      <c r="G337" s="13"/>
      <c r="H337" s="2"/>
      <c r="I337" s="2"/>
      <c r="J337" s="2"/>
      <c r="K337" s="2"/>
      <c r="L337" s="2"/>
    </row>
    <row r="338" spans="1:12" s="3" customFormat="1" x14ac:dyDescent="0.25">
      <c r="A338" s="2"/>
      <c r="B338" s="2"/>
      <c r="C338" s="2"/>
      <c r="D338" s="2"/>
      <c r="E338" s="2"/>
      <c r="F338" s="13"/>
      <c r="G338" s="13"/>
      <c r="H338" s="2"/>
      <c r="I338" s="2"/>
      <c r="J338" s="2"/>
      <c r="K338" s="2"/>
      <c r="L338" s="2"/>
    </row>
    <row r="339" spans="1:12" s="3" customFormat="1" x14ac:dyDescent="0.25">
      <c r="A339" s="2"/>
      <c r="B339" s="2"/>
      <c r="C339" s="2"/>
      <c r="D339" s="2"/>
      <c r="E339" s="2"/>
      <c r="F339" s="13"/>
      <c r="G339" s="13"/>
      <c r="H339" s="2"/>
      <c r="I339" s="2"/>
      <c r="J339" s="2"/>
      <c r="K339" s="2"/>
      <c r="L339" s="2"/>
    </row>
    <row r="340" spans="1:12" s="3" customFormat="1" x14ac:dyDescent="0.25">
      <c r="A340" s="2"/>
      <c r="B340" s="2"/>
      <c r="C340" s="2"/>
      <c r="D340" s="2"/>
      <c r="E340" s="2"/>
      <c r="F340" s="13"/>
      <c r="G340" s="13"/>
      <c r="H340" s="2"/>
      <c r="I340" s="2"/>
      <c r="J340" s="2"/>
      <c r="K340" s="2"/>
      <c r="L340" s="2"/>
    </row>
    <row r="341" spans="1:12" s="3" customFormat="1" x14ac:dyDescent="0.25">
      <c r="A341" s="2"/>
      <c r="B341" s="2"/>
      <c r="C341" s="2"/>
      <c r="D341" s="2"/>
      <c r="E341" s="2"/>
      <c r="F341" s="13"/>
      <c r="G341" s="13"/>
      <c r="H341" s="2"/>
      <c r="I341" s="2"/>
      <c r="J341" s="2"/>
      <c r="K341" s="2"/>
      <c r="L341" s="2"/>
    </row>
    <row r="342" spans="1:12" s="3" customFormat="1" x14ac:dyDescent="0.25">
      <c r="A342" s="2"/>
      <c r="B342" s="2"/>
      <c r="C342" s="2"/>
      <c r="D342" s="2"/>
      <c r="E342" s="2"/>
      <c r="F342" s="13"/>
      <c r="G342" s="13"/>
      <c r="H342" s="2"/>
      <c r="I342" s="2"/>
      <c r="J342" s="2"/>
      <c r="K342" s="2"/>
      <c r="L342" s="2"/>
    </row>
    <row r="343" spans="1:12" s="3" customFormat="1" x14ac:dyDescent="0.25">
      <c r="A343" s="2"/>
      <c r="B343" s="2"/>
      <c r="C343" s="2"/>
      <c r="D343" s="2"/>
      <c r="E343" s="2"/>
      <c r="F343" s="13"/>
      <c r="G343" s="13"/>
      <c r="H343" s="2"/>
      <c r="I343" s="2"/>
      <c r="J343" s="2"/>
      <c r="K343" s="2"/>
      <c r="L343" s="2"/>
    </row>
    <row r="344" spans="1:12" s="3" customFormat="1" x14ac:dyDescent="0.25">
      <c r="A344" s="2"/>
      <c r="B344" s="2"/>
      <c r="C344" s="2"/>
      <c r="D344" s="2"/>
      <c r="E344" s="2"/>
      <c r="F344" s="13"/>
      <c r="G344" s="13"/>
      <c r="H344" s="2"/>
      <c r="I344" s="2"/>
      <c r="J344" s="2"/>
      <c r="K344" s="2"/>
      <c r="L344" s="2"/>
    </row>
    <row r="345" spans="1:12" s="3" customFormat="1" x14ac:dyDescent="0.25">
      <c r="A345" s="2"/>
      <c r="B345" s="2"/>
      <c r="C345" s="2"/>
      <c r="D345" s="2"/>
      <c r="E345" s="2"/>
      <c r="F345" s="13"/>
      <c r="G345" s="13"/>
      <c r="H345" s="2"/>
      <c r="I345" s="2"/>
      <c r="J345" s="2"/>
      <c r="K345" s="2"/>
      <c r="L345" s="2"/>
    </row>
    <row r="346" spans="1:12" s="3" customFormat="1" x14ac:dyDescent="0.25">
      <c r="A346" s="2"/>
      <c r="B346" s="2"/>
      <c r="C346" s="2"/>
      <c r="D346" s="2"/>
      <c r="E346" s="2"/>
      <c r="F346" s="13"/>
      <c r="G346" s="13"/>
      <c r="H346" s="2"/>
      <c r="I346" s="2"/>
      <c r="J346" s="2"/>
      <c r="K346" s="2"/>
      <c r="L346" s="2"/>
    </row>
    <row r="347" spans="1:12" s="3" customFormat="1" x14ac:dyDescent="0.25">
      <c r="A347" s="2"/>
      <c r="B347" s="2"/>
      <c r="C347" s="2"/>
      <c r="D347" s="2"/>
      <c r="E347" s="2"/>
      <c r="F347" s="13"/>
      <c r="G347" s="13"/>
      <c r="H347" s="2"/>
      <c r="I347" s="2"/>
      <c r="J347" s="2"/>
      <c r="K347" s="2"/>
      <c r="L347" s="2"/>
    </row>
    <row r="348" spans="1:12" s="3" customFormat="1" x14ac:dyDescent="0.25">
      <c r="A348" s="2"/>
      <c r="B348" s="2"/>
      <c r="C348" s="2"/>
      <c r="D348" s="2"/>
      <c r="E348" s="2"/>
      <c r="F348" s="13"/>
      <c r="G348" s="13"/>
      <c r="H348" s="2"/>
      <c r="I348" s="2"/>
      <c r="J348" s="2"/>
      <c r="K348" s="2"/>
      <c r="L348" s="2"/>
    </row>
    <row r="349" spans="1:12" s="3" customFormat="1" x14ac:dyDescent="0.25">
      <c r="A349" s="2"/>
      <c r="B349" s="2"/>
      <c r="C349" s="2"/>
      <c r="D349" s="2"/>
      <c r="E349" s="2"/>
      <c r="F349" s="13"/>
      <c r="G349" s="13"/>
      <c r="H349" s="2"/>
      <c r="I349" s="2"/>
      <c r="J349" s="2"/>
      <c r="K349" s="2"/>
      <c r="L349" s="2"/>
    </row>
    <row r="350" spans="1:12" s="3" customFormat="1" x14ac:dyDescent="0.25">
      <c r="A350" s="2"/>
      <c r="B350" s="2"/>
      <c r="C350" s="2"/>
      <c r="D350" s="2"/>
      <c r="E350" s="2"/>
      <c r="F350" s="13"/>
      <c r="G350" s="13"/>
      <c r="H350" s="2"/>
      <c r="I350" s="2"/>
      <c r="J350" s="2"/>
      <c r="K350" s="2"/>
      <c r="L350" s="2"/>
    </row>
    <row r="351" spans="1:12" s="3" customFormat="1" x14ac:dyDescent="0.25">
      <c r="A351" s="2"/>
      <c r="B351" s="2"/>
      <c r="C351" s="2"/>
      <c r="D351" s="2"/>
      <c r="E351" s="2"/>
      <c r="F351" s="13"/>
      <c r="G351" s="13"/>
      <c r="H351" s="2"/>
      <c r="I351" s="2"/>
      <c r="J351" s="2"/>
      <c r="K351" s="2"/>
      <c r="L351" s="2"/>
    </row>
    <row r="352" spans="1:12" s="3" customFormat="1" x14ac:dyDescent="0.25">
      <c r="A352" s="2"/>
      <c r="B352" s="2"/>
      <c r="C352" s="2"/>
      <c r="D352" s="2"/>
      <c r="E352" s="2"/>
      <c r="F352" s="13"/>
      <c r="G352" s="13"/>
      <c r="H352" s="2"/>
      <c r="I352" s="2"/>
      <c r="J352" s="2"/>
      <c r="K352" s="2"/>
      <c r="L352" s="2"/>
    </row>
    <row r="353" spans="1:12" s="3" customFormat="1" x14ac:dyDescent="0.25">
      <c r="A353" s="2"/>
      <c r="B353" s="2"/>
      <c r="C353" s="2"/>
      <c r="D353" s="2"/>
      <c r="E353" s="2"/>
      <c r="F353" s="13"/>
      <c r="G353" s="13"/>
      <c r="H353" s="2"/>
      <c r="I353" s="2"/>
      <c r="J353" s="2"/>
      <c r="K353" s="2"/>
      <c r="L353" s="2"/>
    </row>
    <row r="354" spans="1:12" s="3" customFormat="1" x14ac:dyDescent="0.25">
      <c r="A354" s="2"/>
      <c r="B354" s="2"/>
      <c r="C354" s="2"/>
      <c r="D354" s="2"/>
      <c r="E354" s="2"/>
      <c r="F354" s="13"/>
      <c r="G354" s="13"/>
      <c r="H354" s="2"/>
      <c r="I354" s="2"/>
      <c r="J354" s="2"/>
      <c r="K354" s="2"/>
      <c r="L354" s="2"/>
    </row>
    <row r="355" spans="1:12" s="3" customFormat="1" x14ac:dyDescent="0.25">
      <c r="A355" s="2"/>
      <c r="B355" s="2"/>
      <c r="C355" s="2"/>
      <c r="D355" s="2"/>
      <c r="E355" s="2"/>
      <c r="F355" s="13"/>
      <c r="G355" s="13"/>
      <c r="H355" s="2"/>
      <c r="I355" s="2"/>
      <c r="J355" s="2"/>
      <c r="K355" s="2"/>
      <c r="L355" s="2"/>
    </row>
    <row r="356" spans="1:12" s="3" customFormat="1" x14ac:dyDescent="0.25">
      <c r="A356" s="2"/>
      <c r="B356" s="2"/>
      <c r="C356" s="2"/>
      <c r="D356" s="2"/>
      <c r="E356" s="2"/>
      <c r="F356" s="13"/>
      <c r="G356" s="13"/>
      <c r="H356" s="2"/>
      <c r="I356" s="2"/>
      <c r="J356" s="2"/>
      <c r="K356" s="2"/>
      <c r="L356" s="2"/>
    </row>
    <row r="357" spans="1:12" s="3" customFormat="1" x14ac:dyDescent="0.25">
      <c r="A357" s="2"/>
      <c r="B357" s="2"/>
      <c r="C357" s="2"/>
      <c r="D357" s="2"/>
      <c r="E357" s="2"/>
      <c r="F357" s="13"/>
      <c r="G357" s="13"/>
      <c r="H357" s="2"/>
      <c r="I357" s="2"/>
      <c r="J357" s="2"/>
      <c r="K357" s="2"/>
      <c r="L357" s="2"/>
    </row>
    <row r="358" spans="1:12" s="3" customFormat="1" x14ac:dyDescent="0.25">
      <c r="A358" s="2"/>
      <c r="B358" s="2"/>
      <c r="C358" s="2"/>
      <c r="D358" s="2"/>
      <c r="E358" s="2"/>
      <c r="F358" s="13"/>
      <c r="G358" s="13"/>
      <c r="H358" s="2"/>
      <c r="I358" s="2"/>
      <c r="J358" s="2"/>
      <c r="K358" s="2"/>
      <c r="L358" s="2"/>
    </row>
    <row r="359" spans="1:12" s="3" customFormat="1" x14ac:dyDescent="0.25">
      <c r="A359" s="2"/>
      <c r="B359" s="2"/>
      <c r="C359" s="2"/>
      <c r="D359" s="2"/>
      <c r="E359" s="2"/>
      <c r="F359" s="13"/>
      <c r="G359" s="13"/>
      <c r="H359" s="2"/>
      <c r="I359" s="2"/>
      <c r="J359" s="2"/>
      <c r="K359" s="2"/>
      <c r="L359" s="2"/>
    </row>
    <row r="360" spans="1:12" s="3" customFormat="1" x14ac:dyDescent="0.25">
      <c r="A360" s="2"/>
      <c r="B360" s="2"/>
      <c r="C360" s="2"/>
      <c r="D360" s="2"/>
      <c r="E360" s="2"/>
      <c r="F360" s="13"/>
      <c r="G360" s="13"/>
      <c r="H360" s="2"/>
      <c r="I360" s="2"/>
      <c r="J360" s="2"/>
      <c r="K360" s="2"/>
      <c r="L360" s="2"/>
    </row>
    <row r="361" spans="1:12" s="3" customFormat="1" x14ac:dyDescent="0.25">
      <c r="A361" s="2"/>
      <c r="B361" s="2"/>
      <c r="C361" s="2"/>
      <c r="D361" s="2"/>
      <c r="E361" s="2"/>
      <c r="F361" s="13"/>
      <c r="G361" s="13"/>
      <c r="H361" s="2"/>
      <c r="I361" s="2"/>
      <c r="J361" s="2"/>
      <c r="K361" s="2"/>
      <c r="L361" s="2"/>
    </row>
    <row r="362" spans="1:12" s="3" customFormat="1" x14ac:dyDescent="0.25">
      <c r="A362" s="2"/>
      <c r="B362" s="2"/>
      <c r="C362" s="2"/>
      <c r="D362" s="2"/>
      <c r="E362" s="2"/>
      <c r="F362" s="13"/>
      <c r="G362" s="13"/>
      <c r="H362" s="2"/>
      <c r="I362" s="2"/>
      <c r="J362" s="2"/>
      <c r="K362" s="2"/>
      <c r="L362" s="2"/>
    </row>
    <row r="363" spans="1:12" s="3" customFormat="1" x14ac:dyDescent="0.25">
      <c r="A363" s="2"/>
      <c r="B363" s="2"/>
      <c r="C363" s="2"/>
      <c r="D363" s="2"/>
      <c r="E363" s="2"/>
      <c r="F363" s="13"/>
      <c r="G363" s="13"/>
      <c r="H363" s="2"/>
      <c r="I363" s="2"/>
      <c r="J363" s="2"/>
      <c r="K363" s="2"/>
      <c r="L363" s="2"/>
    </row>
    <row r="364" spans="1:12" s="3" customFormat="1" x14ac:dyDescent="0.25">
      <c r="A364" s="2"/>
      <c r="B364" s="2"/>
      <c r="C364" s="2"/>
      <c r="D364" s="2"/>
      <c r="E364" s="2"/>
      <c r="F364" s="13"/>
      <c r="G364" s="13"/>
      <c r="H364" s="2"/>
      <c r="I364" s="2"/>
      <c r="J364" s="2"/>
      <c r="K364" s="2"/>
      <c r="L364" s="2"/>
    </row>
    <row r="365" spans="1:12" s="3" customFormat="1" x14ac:dyDescent="0.25">
      <c r="A365" s="2"/>
      <c r="B365" s="2"/>
      <c r="C365" s="2"/>
      <c r="D365" s="2"/>
      <c r="E365" s="2"/>
      <c r="F365" s="13"/>
      <c r="G365" s="13"/>
      <c r="H365" s="2"/>
      <c r="I365" s="2"/>
      <c r="J365" s="2"/>
      <c r="K365" s="2"/>
      <c r="L365" s="2"/>
    </row>
    <row r="366" spans="1:12" s="3" customFormat="1" x14ac:dyDescent="0.25">
      <c r="A366" s="2"/>
      <c r="B366" s="2"/>
      <c r="C366" s="2"/>
      <c r="D366" s="2"/>
      <c r="E366" s="2"/>
      <c r="F366" s="13"/>
      <c r="G366" s="13"/>
      <c r="H366" s="2"/>
      <c r="I366" s="2"/>
      <c r="J366" s="2"/>
      <c r="K366" s="2"/>
      <c r="L366" s="2"/>
    </row>
    <row r="367" spans="1:12" s="3" customFormat="1" x14ac:dyDescent="0.25">
      <c r="A367" s="2"/>
      <c r="B367" s="2"/>
      <c r="C367" s="2"/>
      <c r="D367" s="2"/>
      <c r="E367" s="2"/>
      <c r="F367" s="13"/>
      <c r="G367" s="13"/>
      <c r="H367" s="2"/>
      <c r="I367" s="2"/>
      <c r="J367" s="2"/>
      <c r="K367" s="2"/>
      <c r="L367" s="2"/>
    </row>
    <row r="368" spans="1:12" s="3" customFormat="1" x14ac:dyDescent="0.25">
      <c r="A368" s="2"/>
      <c r="B368" s="2"/>
      <c r="C368" s="2"/>
      <c r="D368" s="2"/>
      <c r="E368" s="2"/>
      <c r="F368" s="13"/>
      <c r="G368" s="13"/>
      <c r="H368" s="2"/>
      <c r="I368" s="2"/>
      <c r="J368" s="2"/>
      <c r="K368" s="2"/>
      <c r="L368" s="2"/>
    </row>
    <row r="369" spans="1:12" s="3" customFormat="1" x14ac:dyDescent="0.25">
      <c r="A369" s="2"/>
      <c r="B369" s="2"/>
      <c r="C369" s="2"/>
      <c r="D369" s="2"/>
      <c r="E369" s="2"/>
      <c r="F369" s="13"/>
      <c r="G369" s="13"/>
      <c r="H369" s="2"/>
      <c r="I369" s="2"/>
      <c r="J369" s="2"/>
      <c r="K369" s="2"/>
      <c r="L369" s="2"/>
    </row>
    <row r="370" spans="1:12" s="3" customFormat="1" x14ac:dyDescent="0.25">
      <c r="A370" s="2"/>
      <c r="B370" s="2"/>
      <c r="C370" s="2"/>
      <c r="D370" s="2"/>
      <c r="E370" s="2"/>
      <c r="F370" s="13"/>
      <c r="G370" s="13"/>
      <c r="H370" s="2"/>
      <c r="I370" s="2"/>
      <c r="J370" s="2"/>
      <c r="K370" s="2"/>
      <c r="L370" s="2"/>
    </row>
    <row r="371" spans="1:12" s="3" customFormat="1" x14ac:dyDescent="0.25">
      <c r="A371" s="2"/>
      <c r="B371" s="2"/>
      <c r="C371" s="2"/>
      <c r="D371" s="2"/>
      <c r="E371" s="2"/>
      <c r="F371" s="13"/>
      <c r="G371" s="13"/>
      <c r="H371" s="2"/>
      <c r="I371" s="2"/>
      <c r="J371" s="2"/>
      <c r="K371" s="2"/>
      <c r="L371" s="2"/>
    </row>
    <row r="372" spans="1:12" s="3" customFormat="1" x14ac:dyDescent="0.25">
      <c r="A372" s="2"/>
      <c r="B372" s="2"/>
      <c r="C372" s="2"/>
      <c r="D372" s="2"/>
      <c r="E372" s="2"/>
      <c r="F372" s="13"/>
      <c r="G372" s="13"/>
      <c r="H372" s="2"/>
      <c r="I372" s="2"/>
      <c r="J372" s="2"/>
      <c r="K372" s="2"/>
      <c r="L372" s="2"/>
    </row>
    <row r="373" spans="1:12" s="3" customFormat="1" x14ac:dyDescent="0.25">
      <c r="A373" s="2"/>
      <c r="B373" s="2"/>
      <c r="C373" s="2"/>
      <c r="D373" s="2"/>
      <c r="E373" s="2"/>
      <c r="F373" s="13"/>
      <c r="G373" s="13"/>
      <c r="H373" s="2"/>
      <c r="I373" s="2"/>
      <c r="J373" s="2"/>
      <c r="K373" s="2"/>
      <c r="L373" s="2"/>
    </row>
    <row r="374" spans="1:12" s="3" customFormat="1" x14ac:dyDescent="0.25">
      <c r="A374" s="2"/>
      <c r="B374" s="2"/>
      <c r="C374" s="2"/>
      <c r="D374" s="2"/>
      <c r="E374" s="2"/>
      <c r="F374" s="13"/>
      <c r="G374" s="13"/>
      <c r="H374" s="2"/>
      <c r="I374" s="2"/>
      <c r="J374" s="2"/>
      <c r="K374" s="2"/>
      <c r="L374" s="2"/>
    </row>
    <row r="375" spans="1:12" s="3" customFormat="1" x14ac:dyDescent="0.25">
      <c r="A375" s="2"/>
      <c r="B375" s="2"/>
      <c r="C375" s="2"/>
      <c r="D375" s="2"/>
      <c r="E375" s="2"/>
      <c r="F375" s="13"/>
      <c r="G375" s="13"/>
      <c r="H375" s="2"/>
      <c r="I375" s="2"/>
      <c r="J375" s="2"/>
      <c r="K375" s="2"/>
      <c r="L375" s="2"/>
    </row>
    <row r="376" spans="1:12" s="3" customFormat="1" x14ac:dyDescent="0.25">
      <c r="A376" s="2"/>
      <c r="B376" s="2"/>
      <c r="C376" s="2"/>
      <c r="D376" s="2"/>
      <c r="E376" s="2"/>
      <c r="F376" s="13"/>
      <c r="G376" s="13"/>
      <c r="H376" s="2"/>
      <c r="I376" s="2"/>
      <c r="J376" s="2"/>
      <c r="K376" s="2"/>
      <c r="L376" s="2"/>
    </row>
    <row r="377" spans="1:12" s="3" customFormat="1" x14ac:dyDescent="0.25">
      <c r="A377" s="2"/>
      <c r="B377" s="2"/>
      <c r="C377" s="2"/>
      <c r="D377" s="2"/>
      <c r="E377" s="2"/>
      <c r="F377" s="13"/>
      <c r="G377" s="13"/>
      <c r="H377" s="2"/>
      <c r="I377" s="2"/>
      <c r="J377" s="2"/>
      <c r="K377" s="2"/>
      <c r="L377" s="2"/>
    </row>
    <row r="378" spans="1:12" s="3" customFormat="1" x14ac:dyDescent="0.25">
      <c r="A378" s="2"/>
      <c r="B378" s="2"/>
      <c r="C378" s="2"/>
      <c r="D378" s="2"/>
      <c r="E378" s="2"/>
      <c r="F378" s="13"/>
      <c r="G378" s="13"/>
      <c r="H378" s="2"/>
      <c r="I378" s="2"/>
      <c r="J378" s="2"/>
      <c r="K378" s="2"/>
      <c r="L378" s="2"/>
    </row>
    <row r="379" spans="1:12" s="3" customFormat="1" x14ac:dyDescent="0.25">
      <c r="A379" s="2"/>
      <c r="B379" s="2"/>
      <c r="C379" s="2"/>
      <c r="D379" s="2"/>
      <c r="E379" s="2"/>
      <c r="F379" s="13"/>
      <c r="G379" s="13"/>
      <c r="H379" s="2"/>
      <c r="I379" s="2"/>
      <c r="J379" s="2"/>
      <c r="K379" s="2"/>
      <c r="L379" s="2"/>
    </row>
    <row r="380" spans="1:12" s="3" customFormat="1" x14ac:dyDescent="0.25">
      <c r="A380" s="2"/>
      <c r="B380" s="2"/>
      <c r="C380" s="2"/>
      <c r="D380" s="2"/>
      <c r="E380" s="2"/>
      <c r="F380" s="13"/>
      <c r="G380" s="13"/>
      <c r="H380" s="2"/>
      <c r="I380" s="2"/>
      <c r="J380" s="2"/>
      <c r="K380" s="2"/>
      <c r="L380" s="2"/>
    </row>
    <row r="381" spans="1:12" s="3" customFormat="1" x14ac:dyDescent="0.25">
      <c r="A381" s="2"/>
      <c r="B381" s="2"/>
      <c r="C381" s="2"/>
      <c r="D381" s="2"/>
      <c r="E381" s="2"/>
      <c r="F381" s="13"/>
      <c r="G381" s="13"/>
      <c r="H381" s="2"/>
      <c r="I381" s="2"/>
      <c r="J381" s="2"/>
      <c r="K381" s="2"/>
      <c r="L381" s="2"/>
    </row>
    <row r="382" spans="1:12" s="3" customFormat="1" x14ac:dyDescent="0.25">
      <c r="A382" s="2"/>
      <c r="B382" s="2"/>
      <c r="C382" s="2"/>
      <c r="D382" s="2"/>
      <c r="E382" s="2"/>
      <c r="F382" s="13"/>
      <c r="G382" s="13"/>
      <c r="H382" s="2"/>
      <c r="I382" s="2"/>
      <c r="J382" s="2"/>
      <c r="K382" s="2"/>
      <c r="L382" s="2"/>
    </row>
    <row r="383" spans="1:12" s="3" customFormat="1" x14ac:dyDescent="0.25">
      <c r="A383" s="2"/>
      <c r="B383" s="2"/>
      <c r="C383" s="2"/>
      <c r="D383" s="2"/>
      <c r="E383" s="2"/>
      <c r="F383" s="13"/>
      <c r="G383" s="13"/>
      <c r="H383" s="2"/>
      <c r="I383" s="2"/>
      <c r="J383" s="2"/>
      <c r="K383" s="2"/>
      <c r="L383" s="2"/>
    </row>
    <row r="384" spans="1:12" s="3" customFormat="1" x14ac:dyDescent="0.25">
      <c r="A384" s="2"/>
      <c r="B384" s="2"/>
      <c r="C384" s="2"/>
      <c r="D384" s="2"/>
      <c r="E384" s="2"/>
      <c r="F384" s="13"/>
      <c r="G384" s="13"/>
      <c r="H384" s="2"/>
      <c r="I384" s="2"/>
      <c r="J384" s="2"/>
      <c r="K384" s="2"/>
      <c r="L384" s="2"/>
    </row>
    <row r="385" spans="1:12" s="3" customFormat="1" x14ac:dyDescent="0.25">
      <c r="A385" s="2"/>
      <c r="B385" s="2"/>
      <c r="C385" s="2"/>
      <c r="D385" s="2"/>
      <c r="E385" s="2"/>
      <c r="F385" s="13"/>
      <c r="G385" s="13"/>
      <c r="H385" s="2"/>
      <c r="I385" s="2"/>
      <c r="J385" s="2"/>
      <c r="K385" s="2"/>
      <c r="L385" s="2"/>
    </row>
    <row r="386" spans="1:12" s="3" customFormat="1" x14ac:dyDescent="0.25">
      <c r="A386" s="2"/>
      <c r="B386" s="2"/>
      <c r="C386" s="2"/>
      <c r="D386" s="2"/>
      <c r="E386" s="2"/>
      <c r="F386" s="13"/>
      <c r="G386" s="13"/>
      <c r="H386" s="2"/>
      <c r="I386" s="2"/>
      <c r="J386" s="2"/>
      <c r="K386" s="2"/>
      <c r="L386" s="2"/>
    </row>
    <row r="387" spans="1:12" s="3" customFormat="1" x14ac:dyDescent="0.25">
      <c r="A387" s="2"/>
      <c r="B387" s="2"/>
      <c r="C387" s="2"/>
      <c r="D387" s="2"/>
      <c r="E387" s="2"/>
      <c r="F387" s="13"/>
      <c r="G387" s="13"/>
      <c r="H387" s="2"/>
      <c r="I387" s="2"/>
      <c r="J387" s="2"/>
      <c r="K387" s="2"/>
      <c r="L387" s="2"/>
    </row>
    <row r="388" spans="1:12" s="3" customFormat="1" x14ac:dyDescent="0.25">
      <c r="A388" s="2"/>
      <c r="B388" s="2"/>
      <c r="C388" s="2"/>
      <c r="D388" s="2"/>
      <c r="E388" s="2"/>
      <c r="F388" s="13"/>
      <c r="G388" s="13"/>
      <c r="H388" s="2"/>
      <c r="I388" s="2"/>
      <c r="J388" s="2"/>
      <c r="K388" s="2"/>
      <c r="L388" s="2"/>
    </row>
    <row r="389" spans="1:12" s="3" customFormat="1" x14ac:dyDescent="0.25">
      <c r="A389" s="2"/>
      <c r="B389" s="2"/>
      <c r="C389" s="2"/>
      <c r="D389" s="2"/>
      <c r="E389" s="2"/>
      <c r="F389" s="13"/>
      <c r="G389" s="13"/>
      <c r="H389" s="2"/>
      <c r="I389" s="2"/>
      <c r="J389" s="2"/>
      <c r="K389" s="2"/>
      <c r="L389" s="2"/>
    </row>
    <row r="390" spans="1:12" s="3" customFormat="1" x14ac:dyDescent="0.25">
      <c r="A390" s="2"/>
      <c r="B390" s="2"/>
      <c r="C390" s="2"/>
      <c r="D390" s="2"/>
      <c r="E390" s="2"/>
      <c r="F390" s="13"/>
      <c r="G390" s="13"/>
      <c r="H390" s="2"/>
      <c r="I390" s="2"/>
      <c r="J390" s="2"/>
      <c r="K390" s="2"/>
      <c r="L390" s="2"/>
    </row>
    <row r="391" spans="1:12" s="3" customFormat="1" x14ac:dyDescent="0.25">
      <c r="A391" s="2"/>
      <c r="B391" s="2"/>
      <c r="C391" s="2"/>
      <c r="D391" s="2"/>
      <c r="E391" s="2"/>
      <c r="F391" s="13"/>
      <c r="G391" s="13"/>
      <c r="H391" s="2"/>
      <c r="I391" s="2"/>
      <c r="J391" s="2"/>
      <c r="K391" s="2"/>
      <c r="L391" s="2"/>
    </row>
    <row r="392" spans="1:12" s="3" customFormat="1" x14ac:dyDescent="0.25">
      <c r="A392" s="2"/>
      <c r="B392" s="2"/>
      <c r="C392" s="2"/>
      <c r="D392" s="2"/>
      <c r="E392" s="2"/>
      <c r="F392" s="13"/>
      <c r="G392" s="13"/>
      <c r="H392" s="2"/>
      <c r="I392" s="2"/>
      <c r="J392" s="2"/>
      <c r="K392" s="2"/>
      <c r="L392" s="2"/>
    </row>
    <row r="393" spans="1:12" s="3" customFormat="1" x14ac:dyDescent="0.25">
      <c r="A393" s="2"/>
      <c r="B393" s="2"/>
      <c r="C393" s="2"/>
      <c r="D393" s="2"/>
      <c r="E393" s="2"/>
      <c r="F393" s="13"/>
      <c r="G393" s="13"/>
      <c r="H393" s="2"/>
      <c r="I393" s="2"/>
      <c r="J393" s="2"/>
      <c r="K393" s="2"/>
      <c r="L393" s="2"/>
    </row>
    <row r="394" spans="1:12" s="3" customFormat="1" x14ac:dyDescent="0.25">
      <c r="A394" s="2"/>
      <c r="B394" s="2"/>
      <c r="C394" s="2"/>
      <c r="D394" s="2"/>
      <c r="E394" s="2"/>
      <c r="F394" s="13"/>
      <c r="G394" s="13"/>
      <c r="H394" s="2"/>
      <c r="I394" s="2"/>
      <c r="J394" s="2"/>
      <c r="K394" s="2"/>
      <c r="L394" s="2"/>
    </row>
    <row r="395" spans="1:12" s="3" customFormat="1" x14ac:dyDescent="0.25">
      <c r="A395" s="2"/>
      <c r="B395" s="2"/>
      <c r="C395" s="2"/>
      <c r="D395" s="2"/>
      <c r="E395" s="2"/>
      <c r="F395" s="13"/>
      <c r="G395" s="13"/>
      <c r="H395" s="2"/>
      <c r="I395" s="2"/>
      <c r="J395" s="2"/>
      <c r="K395" s="2"/>
      <c r="L395" s="2"/>
    </row>
    <row r="396" spans="1:12" s="3" customFormat="1" x14ac:dyDescent="0.25">
      <c r="A396" s="2"/>
      <c r="B396" s="2"/>
      <c r="C396" s="2"/>
      <c r="D396" s="2"/>
      <c r="E396" s="2"/>
      <c r="F396" s="13"/>
      <c r="G396" s="13"/>
      <c r="H396" s="2"/>
      <c r="I396" s="2"/>
      <c r="J396" s="2"/>
      <c r="K396" s="2"/>
      <c r="L396" s="2"/>
    </row>
    <row r="397" spans="1:12" s="3" customFormat="1" x14ac:dyDescent="0.25">
      <c r="A397" s="2"/>
      <c r="B397" s="2"/>
      <c r="C397" s="2"/>
      <c r="D397" s="2"/>
      <c r="E397" s="2"/>
      <c r="F397" s="13"/>
      <c r="G397" s="13"/>
      <c r="H397" s="2"/>
      <c r="I397" s="2"/>
      <c r="J397" s="2"/>
      <c r="K397" s="2"/>
      <c r="L397" s="2"/>
    </row>
    <row r="398" spans="1:12" s="3" customFormat="1" x14ac:dyDescent="0.25">
      <c r="A398" s="2"/>
      <c r="B398" s="2"/>
      <c r="C398" s="2"/>
      <c r="D398" s="2"/>
      <c r="E398" s="2"/>
      <c r="F398" s="13"/>
      <c r="G398" s="13"/>
      <c r="H398" s="2"/>
      <c r="I398" s="2"/>
      <c r="J398" s="2"/>
      <c r="K398" s="2"/>
      <c r="L398" s="2"/>
    </row>
    <row r="399" spans="1:12" s="3" customFormat="1" x14ac:dyDescent="0.25">
      <c r="A399" s="2"/>
      <c r="B399" s="2"/>
      <c r="C399" s="2"/>
      <c r="D399" s="2"/>
      <c r="E399" s="2"/>
      <c r="F399" s="13"/>
      <c r="G399" s="13"/>
      <c r="H399" s="2"/>
      <c r="I399" s="2"/>
      <c r="J399" s="2"/>
      <c r="K399" s="2"/>
      <c r="L399" s="2"/>
    </row>
    <row r="400" spans="1:12" s="3" customFormat="1" x14ac:dyDescent="0.25">
      <c r="A400" s="2"/>
      <c r="B400" s="2"/>
      <c r="C400" s="2"/>
      <c r="D400" s="2"/>
      <c r="E400" s="2"/>
      <c r="F400" s="13"/>
      <c r="G400" s="13"/>
      <c r="H400" s="2"/>
      <c r="I400" s="2"/>
      <c r="J400" s="2"/>
      <c r="K400" s="2"/>
      <c r="L400" s="2"/>
    </row>
    <row r="401" spans="1:12" s="3" customFormat="1" x14ac:dyDescent="0.25">
      <c r="A401" s="2"/>
      <c r="B401" s="2"/>
      <c r="C401" s="2"/>
      <c r="D401" s="2"/>
      <c r="E401" s="2"/>
      <c r="F401" s="13"/>
      <c r="G401" s="13"/>
      <c r="H401" s="2"/>
      <c r="I401" s="2"/>
      <c r="J401" s="2"/>
      <c r="K401" s="2"/>
      <c r="L401" s="2"/>
    </row>
    <row r="402" spans="1:12" s="3" customFormat="1" x14ac:dyDescent="0.25">
      <c r="A402" s="2"/>
      <c r="B402" s="2"/>
      <c r="C402" s="2"/>
      <c r="D402" s="2"/>
      <c r="E402" s="2"/>
      <c r="F402" s="13"/>
      <c r="G402" s="13"/>
      <c r="H402" s="2"/>
      <c r="I402" s="2"/>
      <c r="J402" s="2"/>
      <c r="K402" s="2"/>
      <c r="L402" s="2"/>
    </row>
    <row r="403" spans="1:12" s="3" customFormat="1" x14ac:dyDescent="0.25">
      <c r="A403" s="2"/>
      <c r="B403" s="2"/>
      <c r="C403" s="2"/>
      <c r="D403" s="2"/>
      <c r="E403" s="2"/>
      <c r="F403" s="13"/>
      <c r="G403" s="13"/>
      <c r="H403" s="2"/>
      <c r="I403" s="2"/>
      <c r="J403" s="2"/>
      <c r="K403" s="2"/>
      <c r="L403" s="2"/>
    </row>
    <row r="404" spans="1:12" s="3" customFormat="1" x14ac:dyDescent="0.25">
      <c r="A404" s="2"/>
      <c r="B404" s="2"/>
      <c r="C404" s="2"/>
      <c r="D404" s="2"/>
      <c r="E404" s="2"/>
      <c r="F404" s="13"/>
      <c r="G404" s="13"/>
      <c r="H404" s="2"/>
      <c r="I404" s="2"/>
      <c r="J404" s="2"/>
      <c r="K404" s="2"/>
      <c r="L404" s="2"/>
    </row>
    <row r="405" spans="1:12" s="3" customFormat="1" x14ac:dyDescent="0.25">
      <c r="A405" s="2"/>
      <c r="B405" s="2"/>
      <c r="C405" s="2"/>
      <c r="D405" s="2"/>
      <c r="E405" s="2"/>
      <c r="F405" s="13"/>
      <c r="G405" s="13"/>
      <c r="H405" s="2"/>
      <c r="I405" s="2"/>
      <c r="J405" s="2"/>
      <c r="K405" s="2"/>
      <c r="L405" s="2"/>
    </row>
    <row r="406" spans="1:12" s="3" customFormat="1" x14ac:dyDescent="0.25">
      <c r="A406" s="2"/>
      <c r="B406" s="2"/>
      <c r="C406" s="2"/>
      <c r="D406" s="2"/>
      <c r="E406" s="2"/>
      <c r="F406" s="13"/>
      <c r="G406" s="13"/>
      <c r="H406" s="2"/>
      <c r="I406" s="2"/>
      <c r="J406" s="2"/>
      <c r="K406" s="2"/>
      <c r="L406" s="2"/>
    </row>
    <row r="407" spans="1:12" s="3" customFormat="1" x14ac:dyDescent="0.25">
      <c r="A407" s="2"/>
      <c r="B407" s="2"/>
      <c r="C407" s="2"/>
      <c r="D407" s="2"/>
      <c r="E407" s="2"/>
      <c r="F407" s="13"/>
      <c r="G407" s="13"/>
      <c r="H407" s="2"/>
      <c r="I407" s="2"/>
      <c r="J407" s="2"/>
      <c r="K407" s="2"/>
      <c r="L407" s="2"/>
    </row>
    <row r="408" spans="1:12" s="3" customFormat="1" x14ac:dyDescent="0.25">
      <c r="A408" s="2"/>
      <c r="B408" s="2"/>
      <c r="C408" s="2"/>
      <c r="D408" s="2"/>
      <c r="E408" s="2"/>
      <c r="F408" s="13"/>
      <c r="G408" s="13"/>
      <c r="H408" s="2"/>
      <c r="I408" s="2"/>
      <c r="J408" s="2"/>
      <c r="K408" s="2"/>
      <c r="L408" s="2"/>
    </row>
    <row r="409" spans="1:12" s="3" customFormat="1" x14ac:dyDescent="0.25">
      <c r="A409" s="2"/>
      <c r="B409" s="2"/>
      <c r="C409" s="2"/>
      <c r="D409" s="2"/>
      <c r="E409" s="2"/>
      <c r="F409" s="13"/>
      <c r="G409" s="13"/>
      <c r="H409" s="2"/>
      <c r="I409" s="2"/>
      <c r="J409" s="2"/>
      <c r="K409" s="2"/>
      <c r="L409" s="2"/>
    </row>
    <row r="410" spans="1:12" s="3" customFormat="1" x14ac:dyDescent="0.25">
      <c r="A410" s="2"/>
      <c r="B410" s="2"/>
      <c r="C410" s="2"/>
      <c r="D410" s="2"/>
      <c r="E410" s="2"/>
      <c r="F410" s="13"/>
      <c r="G410" s="13"/>
      <c r="H410" s="2"/>
      <c r="I410" s="2"/>
      <c r="J410" s="2"/>
      <c r="K410" s="2"/>
      <c r="L410" s="2"/>
    </row>
    <row r="411" spans="1:12" s="3" customFormat="1" x14ac:dyDescent="0.25">
      <c r="A411" s="2"/>
      <c r="B411" s="2"/>
      <c r="C411" s="2"/>
      <c r="D411" s="2"/>
      <c r="E411" s="2"/>
      <c r="F411" s="13"/>
      <c r="G411" s="13"/>
      <c r="H411" s="2"/>
      <c r="I411" s="2"/>
      <c r="J411" s="2"/>
      <c r="K411" s="2"/>
      <c r="L411" s="2"/>
    </row>
    <row r="412" spans="1:12" s="3" customFormat="1" x14ac:dyDescent="0.25">
      <c r="A412" s="2"/>
      <c r="B412" s="2"/>
      <c r="C412" s="2"/>
      <c r="D412" s="2"/>
      <c r="E412" s="2"/>
      <c r="F412" s="13"/>
      <c r="G412" s="13"/>
      <c r="H412" s="2"/>
      <c r="I412" s="2"/>
      <c r="J412" s="2"/>
      <c r="K412" s="2"/>
      <c r="L412" s="2"/>
    </row>
    <row r="413" spans="1:12" s="3" customFormat="1" x14ac:dyDescent="0.25">
      <c r="A413" s="2"/>
      <c r="B413" s="2"/>
      <c r="C413" s="2"/>
      <c r="D413" s="2"/>
      <c r="E413" s="2"/>
      <c r="F413" s="13"/>
      <c r="G413" s="13"/>
      <c r="H413" s="2"/>
      <c r="I413" s="2"/>
      <c r="J413" s="2"/>
      <c r="K413" s="2"/>
      <c r="L413" s="2"/>
    </row>
    <row r="414" spans="1:12" s="3" customFormat="1" x14ac:dyDescent="0.25">
      <c r="A414" s="2"/>
      <c r="B414" s="2"/>
      <c r="C414" s="2"/>
      <c r="D414" s="2"/>
      <c r="E414" s="2"/>
      <c r="F414" s="13"/>
      <c r="G414" s="13"/>
      <c r="H414" s="2"/>
      <c r="I414" s="2"/>
      <c r="J414" s="2"/>
      <c r="K414" s="2"/>
      <c r="L414" s="2"/>
    </row>
    <row r="415" spans="1:12" s="3" customFormat="1" x14ac:dyDescent="0.25">
      <c r="A415" s="2"/>
      <c r="B415" s="2"/>
      <c r="C415" s="2"/>
      <c r="D415" s="2"/>
      <c r="E415" s="2"/>
      <c r="F415" s="13"/>
      <c r="G415" s="13"/>
      <c r="H415" s="2"/>
      <c r="I415" s="2"/>
      <c r="J415" s="2"/>
      <c r="K415" s="2"/>
      <c r="L415" s="2"/>
    </row>
    <row r="416" spans="1:12" s="3" customFormat="1" x14ac:dyDescent="0.25">
      <c r="A416" s="2"/>
      <c r="B416" s="2"/>
      <c r="C416" s="2"/>
      <c r="D416" s="2"/>
      <c r="E416" s="2"/>
      <c r="F416" s="13"/>
      <c r="G416" s="13"/>
      <c r="H416" s="2"/>
      <c r="I416" s="2"/>
      <c r="J416" s="2"/>
      <c r="K416" s="2"/>
      <c r="L416" s="2"/>
    </row>
    <row r="417" spans="1:12" s="3" customFormat="1" x14ac:dyDescent="0.25">
      <c r="A417" s="2"/>
      <c r="B417" s="2"/>
      <c r="C417" s="2"/>
      <c r="D417" s="2"/>
      <c r="E417" s="2"/>
      <c r="F417" s="13"/>
      <c r="G417" s="13"/>
      <c r="H417" s="2"/>
      <c r="I417" s="2"/>
      <c r="J417" s="2"/>
      <c r="K417" s="2"/>
      <c r="L417" s="2"/>
    </row>
    <row r="418" spans="1:12" s="3" customFormat="1" x14ac:dyDescent="0.25">
      <c r="A418" s="2"/>
      <c r="B418" s="2"/>
      <c r="C418" s="2"/>
      <c r="D418" s="2"/>
      <c r="E418" s="2"/>
      <c r="F418" s="13"/>
      <c r="G418" s="13"/>
      <c r="H418" s="2"/>
      <c r="I418" s="2"/>
      <c r="J418" s="2"/>
      <c r="K418" s="2"/>
      <c r="L418" s="2"/>
    </row>
    <row r="419" spans="1:12" s="3" customFormat="1" x14ac:dyDescent="0.25">
      <c r="A419" s="2"/>
      <c r="B419" s="2"/>
      <c r="C419" s="2"/>
      <c r="D419" s="2"/>
      <c r="E419" s="2"/>
      <c r="F419" s="13"/>
      <c r="G419" s="13"/>
      <c r="H419" s="2"/>
      <c r="I419" s="2"/>
      <c r="J419" s="2"/>
      <c r="K419" s="2"/>
      <c r="L419" s="2"/>
    </row>
    <row r="420" spans="1:12" s="3" customFormat="1" x14ac:dyDescent="0.25">
      <c r="A420" s="2"/>
      <c r="B420" s="2"/>
      <c r="C420" s="2"/>
      <c r="D420" s="2"/>
      <c r="E420" s="2"/>
      <c r="F420" s="13"/>
      <c r="G420" s="13"/>
      <c r="H420" s="2"/>
      <c r="I420" s="2"/>
      <c r="J420" s="2"/>
      <c r="K420" s="2"/>
      <c r="L420" s="2"/>
    </row>
    <row r="421" spans="1:12" s="3" customFormat="1" x14ac:dyDescent="0.25">
      <c r="A421" s="2"/>
      <c r="B421" s="2"/>
      <c r="C421" s="2"/>
      <c r="D421" s="2"/>
      <c r="E421" s="2"/>
      <c r="F421" s="13"/>
      <c r="G421" s="13"/>
      <c r="H421" s="2"/>
      <c r="I421" s="2"/>
      <c r="J421" s="2"/>
      <c r="K421" s="2"/>
      <c r="L421" s="2"/>
    </row>
    <row r="422" spans="1:12" s="3" customFormat="1" x14ac:dyDescent="0.25">
      <c r="A422" s="2"/>
      <c r="B422" s="2"/>
      <c r="C422" s="2"/>
      <c r="D422" s="2"/>
      <c r="E422" s="2"/>
      <c r="F422" s="13"/>
      <c r="G422" s="13"/>
      <c r="H422" s="2"/>
      <c r="I422" s="2"/>
      <c r="J422" s="2"/>
      <c r="K422" s="2"/>
      <c r="L422" s="2"/>
    </row>
    <row r="423" spans="1:12" s="3" customFormat="1" x14ac:dyDescent="0.25">
      <c r="A423" s="2"/>
      <c r="B423" s="2"/>
      <c r="C423" s="2"/>
      <c r="D423" s="2"/>
      <c r="E423" s="2"/>
      <c r="F423" s="13"/>
      <c r="G423" s="13"/>
      <c r="H423" s="2"/>
      <c r="I423" s="2"/>
      <c r="J423" s="2"/>
      <c r="K423" s="2"/>
      <c r="L423" s="2"/>
    </row>
    <row r="424" spans="1:12" s="3" customFormat="1" x14ac:dyDescent="0.25">
      <c r="A424" s="2"/>
      <c r="B424" s="2"/>
      <c r="C424" s="2"/>
      <c r="D424" s="2"/>
      <c r="E424" s="2"/>
      <c r="F424" s="13"/>
      <c r="G424" s="13"/>
      <c r="H424" s="2"/>
      <c r="I424" s="2"/>
      <c r="J424" s="2"/>
      <c r="K424" s="2"/>
      <c r="L424" s="2"/>
    </row>
    <row r="425" spans="1:12" s="3" customFormat="1" x14ac:dyDescent="0.25">
      <c r="A425" s="2"/>
      <c r="B425" s="2"/>
      <c r="C425" s="2"/>
      <c r="D425" s="2"/>
      <c r="E425" s="2"/>
      <c r="F425" s="13"/>
      <c r="G425" s="13"/>
      <c r="H425" s="2"/>
      <c r="I425" s="2"/>
      <c r="J425" s="2"/>
      <c r="K425" s="2"/>
      <c r="L425" s="2"/>
    </row>
    <row r="426" spans="1:12" s="3" customFormat="1" x14ac:dyDescent="0.25">
      <c r="A426" s="2"/>
      <c r="B426" s="2"/>
      <c r="C426" s="2"/>
      <c r="D426" s="2"/>
      <c r="E426" s="2"/>
      <c r="F426" s="13"/>
      <c r="G426" s="13"/>
      <c r="H426" s="2"/>
      <c r="I426" s="2"/>
      <c r="J426" s="2"/>
      <c r="K426" s="2"/>
      <c r="L426" s="2"/>
    </row>
    <row r="427" spans="1:12" s="3" customFormat="1" x14ac:dyDescent="0.25">
      <c r="A427" s="2"/>
      <c r="B427" s="2"/>
      <c r="C427" s="2"/>
      <c r="D427" s="2"/>
      <c r="E427" s="2"/>
      <c r="F427" s="13"/>
      <c r="G427" s="13"/>
      <c r="H427" s="2"/>
      <c r="I427" s="2"/>
      <c r="J427" s="2"/>
      <c r="K427" s="2"/>
      <c r="L427" s="2"/>
    </row>
    <row r="428" spans="1:12" s="3" customFormat="1" x14ac:dyDescent="0.25">
      <c r="A428" s="2"/>
      <c r="B428" s="2"/>
      <c r="C428" s="2"/>
      <c r="D428" s="2"/>
      <c r="E428" s="2"/>
      <c r="F428" s="13"/>
      <c r="G428" s="13"/>
      <c r="H428" s="2"/>
      <c r="I428" s="2"/>
      <c r="J428" s="2"/>
      <c r="K428" s="2"/>
      <c r="L428" s="2"/>
    </row>
    <row r="429" spans="1:12" s="3" customFormat="1" x14ac:dyDescent="0.25">
      <c r="A429" s="2"/>
      <c r="B429" s="2"/>
      <c r="C429" s="2"/>
      <c r="D429" s="2"/>
      <c r="E429" s="2"/>
      <c r="F429" s="13"/>
      <c r="G429" s="13"/>
      <c r="H429" s="2"/>
      <c r="I429" s="2"/>
      <c r="J429" s="2"/>
      <c r="K429" s="2"/>
      <c r="L429" s="2"/>
    </row>
    <row r="430" spans="1:12" s="3" customFormat="1" x14ac:dyDescent="0.25">
      <c r="A430" s="2"/>
      <c r="B430" s="2"/>
      <c r="C430" s="2"/>
      <c r="D430" s="2"/>
      <c r="E430" s="2"/>
      <c r="F430" s="13"/>
      <c r="G430" s="13"/>
      <c r="H430" s="2"/>
      <c r="I430" s="2"/>
      <c r="J430" s="2"/>
      <c r="K430" s="2"/>
      <c r="L430" s="2"/>
    </row>
    <row r="431" spans="1:12" s="3" customFormat="1" x14ac:dyDescent="0.25">
      <c r="A431" s="2"/>
      <c r="B431" s="2"/>
      <c r="C431" s="2"/>
      <c r="D431" s="2"/>
      <c r="E431" s="2"/>
      <c r="F431" s="13"/>
      <c r="G431" s="13"/>
      <c r="H431" s="2"/>
      <c r="I431" s="2"/>
      <c r="J431" s="2"/>
      <c r="K431" s="2"/>
      <c r="L431" s="2"/>
    </row>
    <row r="432" spans="1:12" s="3" customFormat="1" x14ac:dyDescent="0.25">
      <c r="A432" s="2"/>
      <c r="B432" s="2"/>
      <c r="C432" s="2"/>
      <c r="D432" s="2"/>
      <c r="E432" s="2"/>
      <c r="F432" s="13"/>
      <c r="G432" s="13"/>
      <c r="H432" s="2"/>
      <c r="I432" s="2"/>
      <c r="J432" s="2"/>
      <c r="K432" s="2"/>
      <c r="L432" s="2"/>
    </row>
    <row r="433" spans="1:12" s="3" customFormat="1" x14ac:dyDescent="0.25">
      <c r="A433" s="2"/>
      <c r="B433" s="2"/>
      <c r="C433" s="2"/>
      <c r="D433" s="2"/>
      <c r="E433" s="2"/>
      <c r="F433" s="13"/>
      <c r="G433" s="13"/>
      <c r="H433" s="2"/>
      <c r="I433" s="2"/>
      <c r="J433" s="2"/>
      <c r="K433" s="2"/>
      <c r="L433" s="2"/>
    </row>
    <row r="434" spans="1:12" s="3" customFormat="1" x14ac:dyDescent="0.25">
      <c r="A434" s="2"/>
      <c r="B434" s="2"/>
      <c r="C434" s="2"/>
      <c r="D434" s="2"/>
      <c r="E434" s="2"/>
      <c r="F434" s="13"/>
      <c r="G434" s="13"/>
      <c r="H434" s="2"/>
      <c r="I434" s="2"/>
      <c r="J434" s="2"/>
      <c r="K434" s="2"/>
      <c r="L434" s="2"/>
    </row>
    <row r="435" spans="1:12" s="3" customFormat="1" x14ac:dyDescent="0.25">
      <c r="A435" s="2"/>
      <c r="B435" s="2"/>
      <c r="C435" s="2"/>
      <c r="D435" s="2"/>
      <c r="E435" s="2"/>
      <c r="F435" s="13"/>
      <c r="G435" s="13"/>
      <c r="H435" s="2"/>
      <c r="I435" s="2"/>
      <c r="J435" s="2"/>
      <c r="K435" s="2"/>
      <c r="L435" s="2"/>
    </row>
    <row r="436" spans="1:12" s="3" customFormat="1" x14ac:dyDescent="0.25">
      <c r="A436" s="2"/>
      <c r="B436" s="2"/>
      <c r="C436" s="2"/>
      <c r="D436" s="2"/>
      <c r="E436" s="2"/>
      <c r="F436" s="13"/>
      <c r="G436" s="13"/>
      <c r="H436" s="2"/>
      <c r="I436" s="2"/>
      <c r="J436" s="2"/>
      <c r="K436" s="2"/>
      <c r="L436" s="2"/>
    </row>
    <row r="437" spans="1:12" s="3" customFormat="1" x14ac:dyDescent="0.25">
      <c r="A437" s="2"/>
      <c r="B437" s="2"/>
      <c r="C437" s="2"/>
      <c r="D437" s="2"/>
      <c r="E437" s="2"/>
      <c r="F437" s="13"/>
      <c r="G437" s="13"/>
      <c r="H437" s="2"/>
      <c r="I437" s="2"/>
      <c r="J437" s="2"/>
      <c r="K437" s="2"/>
      <c r="L437" s="2"/>
    </row>
    <row r="438" spans="1:12" s="3" customFormat="1" x14ac:dyDescent="0.25">
      <c r="A438" s="2"/>
      <c r="B438" s="2"/>
      <c r="C438" s="2"/>
      <c r="D438" s="2"/>
      <c r="E438" s="2"/>
      <c r="F438" s="13"/>
      <c r="G438" s="13"/>
      <c r="H438" s="2"/>
      <c r="I438" s="2"/>
      <c r="J438" s="2"/>
      <c r="K438" s="2"/>
      <c r="L438" s="2"/>
    </row>
    <row r="439" spans="1:12" s="3" customFormat="1" x14ac:dyDescent="0.25">
      <c r="A439" s="2"/>
      <c r="B439" s="2"/>
      <c r="C439" s="2"/>
      <c r="D439" s="2"/>
      <c r="E439" s="2"/>
      <c r="F439" s="13"/>
      <c r="G439" s="13"/>
      <c r="H439" s="2"/>
      <c r="I439" s="2"/>
      <c r="J439" s="2"/>
      <c r="K439" s="2"/>
      <c r="L439" s="2"/>
    </row>
    <row r="440" spans="1:12" s="3" customFormat="1" x14ac:dyDescent="0.25">
      <c r="A440" s="2"/>
      <c r="B440" s="2"/>
      <c r="C440" s="2"/>
      <c r="D440" s="2"/>
      <c r="E440" s="2"/>
      <c r="F440" s="13"/>
      <c r="G440" s="13"/>
      <c r="H440" s="2"/>
      <c r="I440" s="2"/>
      <c r="J440" s="2"/>
      <c r="K440" s="2"/>
      <c r="L440" s="2"/>
    </row>
    <row r="441" spans="1:12" s="3" customFormat="1" x14ac:dyDescent="0.25">
      <c r="A441" s="2"/>
      <c r="B441" s="2"/>
      <c r="C441" s="2"/>
      <c r="D441" s="2"/>
      <c r="E441" s="2"/>
      <c r="F441" s="13"/>
      <c r="G441" s="13"/>
      <c r="H441" s="2"/>
      <c r="I441" s="2"/>
      <c r="J441" s="2"/>
      <c r="K441" s="2"/>
      <c r="L441" s="2"/>
    </row>
    <row r="442" spans="1:12" s="3" customFormat="1" x14ac:dyDescent="0.25">
      <c r="A442" s="2"/>
      <c r="B442" s="2"/>
      <c r="C442" s="2"/>
      <c r="D442" s="2"/>
      <c r="E442" s="2"/>
      <c r="F442" s="13"/>
      <c r="G442" s="13"/>
      <c r="H442" s="2"/>
      <c r="I442" s="2"/>
      <c r="J442" s="2"/>
      <c r="K442" s="2"/>
      <c r="L442" s="2"/>
    </row>
    <row r="443" spans="1:12" s="3" customFormat="1" x14ac:dyDescent="0.25">
      <c r="A443" s="2"/>
      <c r="B443" s="2"/>
      <c r="C443" s="2"/>
      <c r="D443" s="2"/>
      <c r="E443" s="2"/>
      <c r="F443" s="13"/>
      <c r="G443" s="13"/>
      <c r="H443" s="2"/>
      <c r="I443" s="2"/>
      <c r="J443" s="2"/>
      <c r="K443" s="2"/>
      <c r="L443" s="2"/>
    </row>
    <row r="444" spans="1:12" s="3" customFormat="1" x14ac:dyDescent="0.25">
      <c r="A444" s="2"/>
      <c r="B444" s="2"/>
      <c r="C444" s="2"/>
      <c r="D444" s="2"/>
      <c r="E444" s="2"/>
      <c r="F444" s="13"/>
      <c r="G444" s="13"/>
      <c r="H444" s="2"/>
      <c r="I444" s="2"/>
      <c r="J444" s="2"/>
      <c r="K444" s="2"/>
      <c r="L444" s="2"/>
    </row>
    <row r="445" spans="1:12" s="3" customFormat="1" x14ac:dyDescent="0.25">
      <c r="A445" s="2"/>
      <c r="B445" s="2"/>
      <c r="C445" s="2"/>
      <c r="D445" s="2"/>
      <c r="E445" s="2"/>
      <c r="F445" s="13"/>
      <c r="G445" s="13"/>
      <c r="H445" s="2"/>
      <c r="I445" s="2"/>
      <c r="J445" s="2"/>
      <c r="K445" s="2"/>
      <c r="L445" s="2"/>
    </row>
    <row r="446" spans="1:12" s="3" customFormat="1" x14ac:dyDescent="0.25">
      <c r="A446" s="2"/>
      <c r="B446" s="2"/>
      <c r="C446" s="2"/>
      <c r="D446" s="2"/>
      <c r="E446" s="2"/>
      <c r="F446" s="13"/>
      <c r="G446" s="13"/>
      <c r="H446" s="2"/>
      <c r="I446" s="2"/>
      <c r="J446" s="2"/>
      <c r="K446" s="2"/>
      <c r="L446" s="2"/>
    </row>
    <row r="447" spans="1:12" s="3" customFormat="1" x14ac:dyDescent="0.25">
      <c r="A447" s="2"/>
      <c r="B447" s="2"/>
      <c r="C447" s="2"/>
      <c r="D447" s="2"/>
      <c r="E447" s="2"/>
      <c r="F447" s="13"/>
      <c r="G447" s="13"/>
      <c r="H447" s="2"/>
      <c r="I447" s="2"/>
      <c r="J447" s="2"/>
      <c r="K447" s="2"/>
      <c r="L447" s="2"/>
    </row>
    <row r="448" spans="1:12" s="3" customFormat="1" x14ac:dyDescent="0.25">
      <c r="A448" s="2"/>
      <c r="B448" s="2"/>
      <c r="C448" s="2"/>
      <c r="D448" s="2"/>
      <c r="E448" s="2"/>
      <c r="F448" s="13"/>
      <c r="G448" s="13"/>
      <c r="H448" s="2"/>
      <c r="I448" s="2"/>
      <c r="J448" s="2"/>
      <c r="K448" s="2"/>
      <c r="L448" s="2"/>
    </row>
    <row r="449" spans="1:12" s="3" customFormat="1" x14ac:dyDescent="0.25">
      <c r="A449" s="2"/>
      <c r="B449" s="2"/>
      <c r="C449" s="2"/>
      <c r="D449" s="2"/>
      <c r="E449" s="2"/>
      <c r="F449" s="13"/>
      <c r="G449" s="13"/>
      <c r="H449" s="2"/>
      <c r="I449" s="2"/>
      <c r="J449" s="2"/>
      <c r="K449" s="2"/>
      <c r="L449" s="2"/>
    </row>
    <row r="450" spans="1:12" s="3" customFormat="1" x14ac:dyDescent="0.25">
      <c r="A450" s="2"/>
      <c r="B450" s="2"/>
      <c r="C450" s="2"/>
      <c r="D450" s="2"/>
      <c r="E450" s="2"/>
      <c r="F450" s="13"/>
      <c r="G450" s="13"/>
      <c r="H450" s="2"/>
      <c r="I450" s="2"/>
      <c r="J450" s="2"/>
      <c r="K450" s="2"/>
      <c r="L450" s="2"/>
    </row>
    <row r="451" spans="1:12" s="3" customFormat="1" x14ac:dyDescent="0.25">
      <c r="A451" s="2"/>
      <c r="B451" s="2"/>
      <c r="C451" s="2"/>
      <c r="D451" s="2"/>
      <c r="E451" s="2"/>
      <c r="F451" s="13"/>
      <c r="G451" s="13"/>
      <c r="H451" s="2"/>
      <c r="I451" s="2"/>
      <c r="J451" s="2"/>
      <c r="K451" s="2"/>
      <c r="L451" s="2"/>
    </row>
    <row r="452" spans="1:12" s="3" customFormat="1" x14ac:dyDescent="0.25">
      <c r="A452" s="2"/>
      <c r="B452" s="2"/>
      <c r="C452" s="2"/>
      <c r="D452" s="2"/>
      <c r="E452" s="2"/>
      <c r="F452" s="13"/>
      <c r="G452" s="13"/>
      <c r="H452" s="2"/>
      <c r="I452" s="2"/>
      <c r="J452" s="2"/>
      <c r="K452" s="2"/>
      <c r="L452" s="2"/>
    </row>
    <row r="453" spans="1:12" s="3" customFormat="1" x14ac:dyDescent="0.25">
      <c r="A453" s="2"/>
      <c r="B453" s="2"/>
      <c r="C453" s="2"/>
      <c r="D453" s="2"/>
      <c r="E453" s="2"/>
      <c r="F453" s="13"/>
      <c r="G453" s="13"/>
      <c r="H453" s="2"/>
      <c r="I453" s="2"/>
      <c r="J453" s="2"/>
      <c r="K453" s="2"/>
      <c r="L453" s="2"/>
    </row>
    <row r="454" spans="1:12" s="3" customFormat="1" x14ac:dyDescent="0.25">
      <c r="A454" s="2"/>
      <c r="B454" s="2"/>
      <c r="C454" s="2"/>
      <c r="D454" s="2"/>
      <c r="E454" s="2"/>
      <c r="F454" s="13"/>
      <c r="G454" s="13"/>
      <c r="H454" s="2"/>
      <c r="I454" s="2"/>
      <c r="J454" s="2"/>
      <c r="K454" s="2"/>
      <c r="L454" s="2"/>
    </row>
    <row r="455" spans="1:12" s="3" customFormat="1" x14ac:dyDescent="0.25">
      <c r="A455" s="2"/>
      <c r="B455" s="2"/>
      <c r="C455" s="2"/>
      <c r="D455" s="2"/>
      <c r="E455" s="2"/>
      <c r="F455" s="13"/>
      <c r="G455" s="13"/>
      <c r="H455" s="2"/>
      <c r="I455" s="2"/>
      <c r="J455" s="2"/>
      <c r="K455" s="2"/>
      <c r="L455" s="2"/>
    </row>
    <row r="456" spans="1:12" s="3" customFormat="1" x14ac:dyDescent="0.25">
      <c r="A456" s="2"/>
      <c r="B456" s="2"/>
      <c r="C456" s="2"/>
      <c r="D456" s="2"/>
      <c r="E456" s="2"/>
      <c r="F456" s="13"/>
      <c r="G456" s="13"/>
      <c r="H456" s="2"/>
      <c r="I456" s="2"/>
      <c r="J456" s="2"/>
      <c r="K456" s="2"/>
      <c r="L456" s="2"/>
    </row>
    <row r="457" spans="1:12" s="3" customFormat="1" x14ac:dyDescent="0.25">
      <c r="A457" s="2"/>
      <c r="B457" s="2"/>
      <c r="C457" s="2"/>
      <c r="D457" s="2"/>
      <c r="E457" s="2"/>
      <c r="F457" s="13"/>
      <c r="G457" s="13"/>
      <c r="H457" s="2"/>
      <c r="I457" s="2"/>
      <c r="J457" s="2"/>
      <c r="K457" s="2"/>
      <c r="L457" s="2"/>
    </row>
    <row r="458" spans="1:12" s="3" customFormat="1" x14ac:dyDescent="0.25">
      <c r="A458" s="2"/>
      <c r="B458" s="2"/>
      <c r="C458" s="2"/>
      <c r="D458" s="2"/>
      <c r="E458" s="2"/>
      <c r="F458" s="13"/>
      <c r="G458" s="13"/>
      <c r="H458" s="2"/>
      <c r="I458" s="2"/>
      <c r="J458" s="2"/>
      <c r="K458" s="2"/>
      <c r="L458" s="2"/>
    </row>
    <row r="459" spans="1:12" s="3" customFormat="1" x14ac:dyDescent="0.25">
      <c r="A459" s="2"/>
      <c r="B459" s="2"/>
      <c r="C459" s="2"/>
      <c r="D459" s="2"/>
      <c r="E459" s="2"/>
      <c r="F459" s="13"/>
      <c r="G459" s="13"/>
      <c r="H459" s="2"/>
      <c r="I459" s="2"/>
      <c r="J459" s="2"/>
      <c r="K459" s="2"/>
      <c r="L459" s="2"/>
    </row>
    <row r="460" spans="1:12" s="3" customFormat="1" x14ac:dyDescent="0.25">
      <c r="A460" s="2"/>
      <c r="B460" s="2"/>
      <c r="C460" s="2"/>
      <c r="D460" s="2"/>
      <c r="E460" s="2"/>
      <c r="F460" s="13"/>
      <c r="G460" s="13"/>
      <c r="H460" s="2"/>
      <c r="I460" s="2"/>
      <c r="J460" s="2"/>
      <c r="K460" s="2"/>
      <c r="L460" s="2"/>
    </row>
    <row r="461" spans="1:12" s="3" customFormat="1" x14ac:dyDescent="0.25">
      <c r="A461" s="2"/>
      <c r="B461" s="2"/>
      <c r="C461" s="2"/>
      <c r="D461" s="2"/>
      <c r="E461" s="2"/>
      <c r="F461" s="13"/>
      <c r="G461" s="13"/>
      <c r="H461" s="2"/>
      <c r="I461" s="2"/>
      <c r="J461" s="2"/>
      <c r="K461" s="2"/>
      <c r="L461" s="2"/>
    </row>
    <row r="462" spans="1:12" s="3" customFormat="1" x14ac:dyDescent="0.25">
      <c r="A462" s="2"/>
      <c r="B462" s="2"/>
      <c r="C462" s="2"/>
      <c r="D462" s="2"/>
      <c r="E462" s="2"/>
      <c r="F462" s="13"/>
      <c r="G462" s="13"/>
      <c r="H462" s="2"/>
      <c r="I462" s="2"/>
      <c r="J462" s="2"/>
      <c r="K462" s="2"/>
      <c r="L462" s="2"/>
    </row>
    <row r="463" spans="1:12" s="3" customFormat="1" x14ac:dyDescent="0.25">
      <c r="A463" s="2"/>
      <c r="B463" s="2"/>
      <c r="C463" s="2"/>
      <c r="D463" s="2"/>
      <c r="E463" s="2"/>
      <c r="F463" s="13"/>
      <c r="G463" s="13"/>
      <c r="H463" s="2"/>
      <c r="I463" s="2"/>
      <c r="J463" s="2"/>
      <c r="K463" s="2"/>
      <c r="L463" s="2"/>
    </row>
  </sheetData>
  <autoFilter ref="A3:L5" xr:uid="{5A8AA958-733E-41D2-9623-B4ABB6EB118D}">
    <sortState xmlns:xlrd2="http://schemas.microsoft.com/office/spreadsheetml/2017/richdata2" ref="A8:L24">
      <sortCondition descending="1" ref="K3:K5"/>
    </sortState>
  </autoFilter>
  <mergeCells count="15">
    <mergeCell ref="A1:J1"/>
    <mergeCell ref="K1:L1"/>
    <mergeCell ref="D3:D5"/>
    <mergeCell ref="F3:F5"/>
    <mergeCell ref="G3:G5"/>
    <mergeCell ref="H3:H5"/>
    <mergeCell ref="I3:I5"/>
    <mergeCell ref="J3:J5"/>
    <mergeCell ref="K3:K5"/>
    <mergeCell ref="L3:L5"/>
    <mergeCell ref="A3:A5"/>
    <mergeCell ref="B3:B5"/>
    <mergeCell ref="C3:C5"/>
    <mergeCell ref="E3:E5"/>
    <mergeCell ref="A2:C2"/>
  </mergeCells>
  <hyperlinks>
    <hyperlink ref="K1:L1" location="'Table of Contents'!A1" display="Click Here to Return to Table of Contents" xr:uid="{F730ADFF-CF73-4BEB-97F8-B5E3FFF9F372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298"/>
  <sheetViews>
    <sheetView zoomScale="50" zoomScaleNormal="50" workbookViewId="0">
      <pane ySplit="5" topLeftCell="A6" activePane="bottomLeft" state="frozen"/>
      <selection activeCell="AP3" sqref="AP3"/>
      <selection pane="bottomLeft" activeCell="C17" sqref="C17"/>
    </sheetView>
  </sheetViews>
  <sheetFormatPr defaultColWidth="9.109375" defaultRowHeight="17.399999999999999" x14ac:dyDescent="0.25"/>
  <cols>
    <col min="1" max="1" width="18.21875" style="2" bestFit="1" customWidth="1"/>
    <col min="2" max="2" width="42.6640625" style="2" bestFit="1" customWidth="1"/>
    <col min="3" max="3" width="19.21875" style="2" bestFit="1" customWidth="1"/>
    <col min="4" max="4" width="15" style="2" bestFit="1" customWidth="1"/>
    <col min="5" max="5" width="14.109375" style="2" bestFit="1" customWidth="1"/>
    <col min="6" max="6" width="14.109375" style="13" bestFit="1" customWidth="1"/>
    <col min="7" max="7" width="15.6640625" style="13" bestFit="1" customWidth="1"/>
    <col min="8" max="8" width="14.109375" style="2" bestFit="1" customWidth="1"/>
    <col min="9" max="9" width="15.21875" style="2" bestFit="1" customWidth="1"/>
    <col min="10" max="10" width="16.5546875" style="2" bestFit="1" customWidth="1"/>
    <col min="11" max="11" width="16.109375" style="2" bestFit="1" customWidth="1"/>
    <col min="12" max="12" width="22.6640625" style="2" customWidth="1"/>
    <col min="13" max="16384" width="9.109375" style="1"/>
  </cols>
  <sheetData>
    <row r="1" spans="1:12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9" t="s">
        <v>83</v>
      </c>
      <c r="L1" s="89"/>
    </row>
    <row r="2" spans="1:12" s="4" customFormat="1" ht="49.5" customHeight="1" x14ac:dyDescent="0.25">
      <c r="A2" s="94" t="s">
        <v>143</v>
      </c>
      <c r="B2" s="95"/>
      <c r="C2" s="95"/>
      <c r="D2" s="21"/>
      <c r="E2" s="21"/>
      <c r="F2" s="21"/>
      <c r="G2" s="21"/>
      <c r="H2" s="21"/>
      <c r="I2" s="21"/>
      <c r="J2" s="21"/>
      <c r="K2" s="21"/>
      <c r="L2" s="40"/>
    </row>
    <row r="3" spans="1:12" s="6" customFormat="1" ht="42.75" customHeight="1" x14ac:dyDescent="0.25">
      <c r="A3" s="96" t="s">
        <v>134</v>
      </c>
      <c r="B3" s="96" t="s">
        <v>1</v>
      </c>
      <c r="C3" s="84" t="s">
        <v>2</v>
      </c>
      <c r="D3" s="93" t="s">
        <v>135</v>
      </c>
      <c r="E3" s="93" t="s">
        <v>136</v>
      </c>
      <c r="F3" s="93" t="s">
        <v>137</v>
      </c>
      <c r="G3" s="87" t="s">
        <v>138</v>
      </c>
      <c r="H3" s="87" t="s">
        <v>139</v>
      </c>
      <c r="I3" s="85" t="s">
        <v>140</v>
      </c>
      <c r="J3" s="87" t="s">
        <v>141</v>
      </c>
      <c r="K3" s="90" t="s">
        <v>0</v>
      </c>
      <c r="L3" s="92" t="s">
        <v>472</v>
      </c>
    </row>
    <row r="4" spans="1:12" s="5" customFormat="1" ht="9.75" customHeight="1" x14ac:dyDescent="0.25">
      <c r="A4" s="96"/>
      <c r="B4" s="96"/>
      <c r="C4" s="84"/>
      <c r="D4" s="93"/>
      <c r="E4" s="93"/>
      <c r="F4" s="93"/>
      <c r="G4" s="93"/>
      <c r="H4" s="93"/>
      <c r="I4" s="86"/>
      <c r="J4" s="93"/>
      <c r="K4" s="91"/>
      <c r="L4" s="92"/>
    </row>
    <row r="5" spans="1:12" s="5" customFormat="1" ht="11.25" customHeight="1" x14ac:dyDescent="0.25">
      <c r="A5" s="96"/>
      <c r="B5" s="96"/>
      <c r="C5" s="84"/>
      <c r="D5" s="93"/>
      <c r="E5" s="93"/>
      <c r="F5" s="93"/>
      <c r="G5" s="93"/>
      <c r="H5" s="93"/>
      <c r="I5" s="87"/>
      <c r="J5" s="93"/>
      <c r="K5" s="91"/>
      <c r="L5" s="92"/>
    </row>
    <row r="6" spans="1:12" s="9" customFormat="1" ht="20.100000000000001" customHeight="1" x14ac:dyDescent="0.25">
      <c r="A6" s="59"/>
      <c r="B6" s="17" t="s">
        <v>188</v>
      </c>
      <c r="C6" s="17" t="s">
        <v>180</v>
      </c>
      <c r="D6" s="8">
        <v>17</v>
      </c>
      <c r="E6" s="8">
        <v>19</v>
      </c>
      <c r="F6" s="8">
        <f>2*22</f>
        <v>44</v>
      </c>
      <c r="G6" s="8">
        <v>14</v>
      </c>
      <c r="H6" s="8">
        <v>20</v>
      </c>
      <c r="I6" s="8">
        <v>16</v>
      </c>
      <c r="J6" s="8">
        <f>20*2</f>
        <v>40</v>
      </c>
      <c r="K6" s="36">
        <f t="shared" ref="K6:K24" si="0">SUM(D6:J6)</f>
        <v>170</v>
      </c>
      <c r="L6" s="69">
        <v>1</v>
      </c>
    </row>
    <row r="7" spans="1:12" s="9" customFormat="1" ht="20.100000000000001" customHeight="1" x14ac:dyDescent="0.25">
      <c r="A7" s="58"/>
      <c r="B7" s="17" t="s">
        <v>187</v>
      </c>
      <c r="C7" s="17" t="s">
        <v>181</v>
      </c>
      <c r="D7" s="8">
        <v>14</v>
      </c>
      <c r="E7" s="49"/>
      <c r="F7" s="7">
        <f>2*24</f>
        <v>48</v>
      </c>
      <c r="G7" s="14">
        <v>19</v>
      </c>
      <c r="H7" s="14">
        <v>21</v>
      </c>
      <c r="I7" s="14">
        <v>24</v>
      </c>
      <c r="J7" s="8">
        <f>12*2</f>
        <v>24</v>
      </c>
      <c r="K7" s="8">
        <f t="shared" si="0"/>
        <v>150</v>
      </c>
      <c r="L7" s="70">
        <v>2</v>
      </c>
    </row>
    <row r="8" spans="1:12" s="9" customFormat="1" ht="20.100000000000001" customHeight="1" x14ac:dyDescent="0.25">
      <c r="A8" s="58"/>
      <c r="B8" s="16" t="s">
        <v>189</v>
      </c>
      <c r="C8" s="17" t="s">
        <v>41</v>
      </c>
      <c r="D8" s="8">
        <v>12</v>
      </c>
      <c r="E8" s="8">
        <v>16</v>
      </c>
      <c r="F8" s="7">
        <f>2*18</f>
        <v>36</v>
      </c>
      <c r="G8" s="8">
        <v>11</v>
      </c>
      <c r="H8" s="49"/>
      <c r="I8" s="8">
        <v>2</v>
      </c>
      <c r="J8" s="8">
        <f>13*2</f>
        <v>26</v>
      </c>
      <c r="K8" s="8">
        <f t="shared" si="0"/>
        <v>103</v>
      </c>
      <c r="L8" s="70">
        <v>3</v>
      </c>
    </row>
    <row r="9" spans="1:12" s="10" customFormat="1" ht="20.100000000000001" customHeight="1" x14ac:dyDescent="0.25">
      <c r="A9" s="58"/>
      <c r="B9" s="16" t="s">
        <v>91</v>
      </c>
      <c r="C9" s="17" t="s">
        <v>185</v>
      </c>
      <c r="D9" s="49"/>
      <c r="E9" s="8">
        <v>17</v>
      </c>
      <c r="F9" s="49"/>
      <c r="G9" s="8">
        <v>8</v>
      </c>
      <c r="H9" s="49"/>
      <c r="I9" s="8">
        <v>11</v>
      </c>
      <c r="J9" s="8">
        <f>16*2</f>
        <v>32</v>
      </c>
      <c r="K9" s="8">
        <f t="shared" si="0"/>
        <v>68</v>
      </c>
      <c r="L9" s="70">
        <v>4</v>
      </c>
    </row>
    <row r="10" spans="1:12" s="9" customFormat="1" ht="20.100000000000001" customHeight="1" x14ac:dyDescent="0.25">
      <c r="A10" s="58"/>
      <c r="B10" s="16" t="s">
        <v>87</v>
      </c>
      <c r="C10" s="16" t="s">
        <v>88</v>
      </c>
      <c r="D10" s="8">
        <v>23</v>
      </c>
      <c r="E10" s="8">
        <v>24</v>
      </c>
      <c r="F10" s="50"/>
      <c r="G10" s="8">
        <v>18</v>
      </c>
      <c r="H10" s="49"/>
      <c r="I10" s="49"/>
      <c r="J10" s="49"/>
      <c r="K10" s="8">
        <f t="shared" si="0"/>
        <v>65</v>
      </c>
      <c r="L10" s="70">
        <v>5</v>
      </c>
    </row>
    <row r="11" spans="1:12" s="9" customFormat="1" ht="20.100000000000001" customHeight="1" x14ac:dyDescent="0.25">
      <c r="A11" s="58"/>
      <c r="B11" s="16" t="s">
        <v>40</v>
      </c>
      <c r="C11" s="16" t="s">
        <v>39</v>
      </c>
      <c r="D11" s="8">
        <v>3</v>
      </c>
      <c r="E11" s="49"/>
      <c r="F11" s="49"/>
      <c r="G11" s="8">
        <v>18</v>
      </c>
      <c r="H11" s="49"/>
      <c r="I11" s="8">
        <v>10</v>
      </c>
      <c r="J11" s="8">
        <f>11*2</f>
        <v>22</v>
      </c>
      <c r="K11" s="8">
        <f t="shared" si="0"/>
        <v>53</v>
      </c>
      <c r="L11" s="70">
        <v>6</v>
      </c>
    </row>
    <row r="12" spans="1:12" s="9" customFormat="1" ht="20.100000000000001" customHeight="1" x14ac:dyDescent="0.25">
      <c r="A12" s="57"/>
      <c r="B12" s="16" t="s">
        <v>17</v>
      </c>
      <c r="C12" s="16" t="s">
        <v>254</v>
      </c>
      <c r="D12" s="49"/>
      <c r="E12" s="49"/>
      <c r="F12" s="49"/>
      <c r="G12" s="49"/>
      <c r="H12" s="8">
        <v>23</v>
      </c>
      <c r="I12" s="49"/>
      <c r="J12" s="49"/>
      <c r="K12" s="8">
        <f t="shared" si="0"/>
        <v>23</v>
      </c>
      <c r="L12" s="65"/>
    </row>
    <row r="13" spans="1:12" s="9" customFormat="1" ht="20.100000000000001" customHeight="1" x14ac:dyDescent="0.25">
      <c r="A13" s="57"/>
      <c r="B13" s="17" t="s">
        <v>403</v>
      </c>
      <c r="C13" s="17" t="s">
        <v>402</v>
      </c>
      <c r="D13" s="49"/>
      <c r="E13" s="49"/>
      <c r="F13" s="49"/>
      <c r="G13" s="49"/>
      <c r="H13" s="49"/>
      <c r="I13" s="8">
        <v>21</v>
      </c>
      <c r="J13" s="49"/>
      <c r="K13" s="8">
        <f t="shared" si="0"/>
        <v>21</v>
      </c>
      <c r="L13" s="65"/>
    </row>
    <row r="14" spans="1:12" s="9" customFormat="1" ht="20.100000000000001" customHeight="1" x14ac:dyDescent="0.25">
      <c r="A14" s="57"/>
      <c r="B14" s="18" t="s">
        <v>453</v>
      </c>
      <c r="C14" s="18" t="s">
        <v>241</v>
      </c>
      <c r="D14" s="49"/>
      <c r="E14" s="49"/>
      <c r="F14" s="49"/>
      <c r="G14" s="49"/>
      <c r="H14" s="49"/>
      <c r="I14" s="49"/>
      <c r="J14" s="8">
        <f>10*2</f>
        <v>20</v>
      </c>
      <c r="K14" s="8">
        <f t="shared" si="0"/>
        <v>20</v>
      </c>
      <c r="L14" s="65"/>
    </row>
    <row r="15" spans="1:12" s="9" customFormat="1" ht="20.100000000000001" customHeight="1" x14ac:dyDescent="0.25">
      <c r="A15" s="58"/>
      <c r="B15" s="16" t="s">
        <v>184</v>
      </c>
      <c r="C15" s="16" t="s">
        <v>182</v>
      </c>
      <c r="D15" s="8">
        <v>14</v>
      </c>
      <c r="E15" s="49"/>
      <c r="F15" s="49"/>
      <c r="G15" s="49"/>
      <c r="H15" s="49"/>
      <c r="I15" s="49"/>
      <c r="J15" s="49"/>
      <c r="K15" s="8">
        <f t="shared" si="0"/>
        <v>14</v>
      </c>
      <c r="L15" s="65"/>
    </row>
    <row r="16" spans="1:12" s="9" customFormat="1" ht="20.100000000000001" customHeight="1" x14ac:dyDescent="0.25">
      <c r="A16" s="58"/>
      <c r="B16" s="16" t="s">
        <v>91</v>
      </c>
      <c r="C16" s="16" t="s">
        <v>90</v>
      </c>
      <c r="D16" s="49"/>
      <c r="E16" s="49"/>
      <c r="F16" s="49"/>
      <c r="G16" s="49"/>
      <c r="H16" s="8">
        <v>9</v>
      </c>
      <c r="I16" s="49"/>
      <c r="J16" s="49"/>
      <c r="K16" s="8">
        <f t="shared" si="0"/>
        <v>9</v>
      </c>
      <c r="L16" s="65"/>
    </row>
    <row r="17" spans="1:12" s="9" customFormat="1" ht="20.100000000000001" customHeight="1" x14ac:dyDescent="0.25">
      <c r="A17" s="58"/>
      <c r="B17" s="18" t="s">
        <v>37</v>
      </c>
      <c r="C17" s="18" t="s">
        <v>186</v>
      </c>
      <c r="D17" s="49"/>
      <c r="E17" s="49"/>
      <c r="F17" s="8">
        <f>2*3</f>
        <v>6</v>
      </c>
      <c r="G17" s="49"/>
      <c r="H17" s="49"/>
      <c r="I17" s="49"/>
      <c r="J17" s="49"/>
      <c r="K17" s="8">
        <f t="shared" si="0"/>
        <v>6</v>
      </c>
      <c r="L17" s="65"/>
    </row>
    <row r="18" spans="1:12" s="3" customFormat="1" ht="15" x14ac:dyDescent="0.25">
      <c r="A18" s="58"/>
      <c r="B18" s="16" t="s">
        <v>17</v>
      </c>
      <c r="C18" s="16" t="s">
        <v>192</v>
      </c>
      <c r="D18" s="49"/>
      <c r="E18" s="49"/>
      <c r="F18" s="49"/>
      <c r="G18" s="49"/>
      <c r="H18" s="49"/>
      <c r="I18" s="49"/>
      <c r="J18" s="8">
        <f>3*2</f>
        <v>6</v>
      </c>
      <c r="K18" s="8">
        <f t="shared" si="0"/>
        <v>6</v>
      </c>
      <c r="L18" s="65"/>
    </row>
    <row r="19" spans="1:12" s="3" customFormat="1" ht="15" x14ac:dyDescent="0.25">
      <c r="A19" s="57"/>
      <c r="B19" s="16" t="s">
        <v>120</v>
      </c>
      <c r="C19" s="17" t="s">
        <v>194</v>
      </c>
      <c r="D19" s="49"/>
      <c r="E19" s="49"/>
      <c r="F19" s="49"/>
      <c r="G19" s="49"/>
      <c r="H19" s="49"/>
      <c r="I19" s="8">
        <v>3</v>
      </c>
      <c r="J19" s="49"/>
      <c r="K19" s="8">
        <f t="shared" si="0"/>
        <v>3</v>
      </c>
      <c r="L19" s="65"/>
    </row>
    <row r="20" spans="1:12" s="3" customFormat="1" ht="15" x14ac:dyDescent="0.25">
      <c r="A20" s="57"/>
      <c r="B20" s="18" t="s">
        <v>13</v>
      </c>
      <c r="C20" s="18" t="s">
        <v>121</v>
      </c>
      <c r="D20" s="8">
        <v>1</v>
      </c>
      <c r="E20" s="49"/>
      <c r="F20" s="49"/>
      <c r="G20" s="49"/>
      <c r="H20" s="49"/>
      <c r="I20" s="49"/>
      <c r="J20" s="49"/>
      <c r="K20" s="8">
        <f t="shared" si="0"/>
        <v>1</v>
      </c>
      <c r="L20" s="65"/>
    </row>
    <row r="21" spans="1:12" s="3" customFormat="1" ht="15" x14ac:dyDescent="0.25">
      <c r="A21" s="57"/>
      <c r="B21" s="18" t="s">
        <v>170</v>
      </c>
      <c r="C21" s="18" t="s">
        <v>207</v>
      </c>
      <c r="D21" s="49"/>
      <c r="E21" s="49"/>
      <c r="F21" s="49"/>
      <c r="G21" s="49"/>
      <c r="H21" s="49"/>
      <c r="I21" s="49"/>
      <c r="J21" s="8">
        <v>0</v>
      </c>
      <c r="K21" s="8">
        <f t="shared" si="0"/>
        <v>0</v>
      </c>
      <c r="L21" s="65"/>
    </row>
    <row r="22" spans="1:12" s="3" customFormat="1" ht="15" x14ac:dyDescent="0.25">
      <c r="A22" s="19"/>
      <c r="B22" s="17"/>
      <c r="C22" s="17"/>
      <c r="D22" s="42"/>
      <c r="E22" s="42"/>
      <c r="F22" s="42"/>
      <c r="G22" s="42"/>
      <c r="H22" s="42"/>
      <c r="I22" s="42"/>
      <c r="J22" s="8"/>
      <c r="K22" s="8">
        <f t="shared" si="0"/>
        <v>0</v>
      </c>
      <c r="L22" s="65"/>
    </row>
    <row r="23" spans="1:12" s="3" customFormat="1" ht="15" x14ac:dyDescent="0.25">
      <c r="A23" s="19"/>
      <c r="B23" s="18"/>
      <c r="C23" s="18"/>
      <c r="D23" s="42"/>
      <c r="E23" s="42"/>
      <c r="F23" s="42"/>
      <c r="G23" s="42"/>
      <c r="H23" s="42"/>
      <c r="I23" s="42"/>
      <c r="J23" s="8"/>
      <c r="K23" s="8">
        <f t="shared" si="0"/>
        <v>0</v>
      </c>
      <c r="L23" s="65"/>
    </row>
    <row r="24" spans="1:12" s="3" customFormat="1" x14ac:dyDescent="0.25">
      <c r="A24" s="19"/>
      <c r="B24" s="18"/>
      <c r="C24" s="18"/>
      <c r="D24" s="43"/>
      <c r="E24" s="42"/>
      <c r="F24" s="45"/>
      <c r="G24" s="42"/>
      <c r="H24" s="42"/>
      <c r="I24" s="44"/>
      <c r="J24" s="23"/>
      <c r="K24" s="8">
        <f t="shared" si="0"/>
        <v>0</v>
      </c>
      <c r="L24" s="66"/>
    </row>
    <row r="25" spans="1:12" s="3" customFormat="1" x14ac:dyDescent="0.25">
      <c r="F25" s="12"/>
      <c r="G25" s="12"/>
      <c r="I25" s="22"/>
      <c r="J25" s="22"/>
      <c r="K25" s="22"/>
      <c r="L25" s="22"/>
    </row>
    <row r="26" spans="1:12" s="3" customFormat="1" x14ac:dyDescent="0.25">
      <c r="B26" s="24"/>
      <c r="F26" s="12"/>
      <c r="G26" s="12"/>
    </row>
    <row r="27" spans="1:12" s="3" customFormat="1" x14ac:dyDescent="0.25">
      <c r="B27" s="24"/>
      <c r="F27" s="12"/>
      <c r="G27" s="12"/>
    </row>
    <row r="28" spans="1:12" s="3" customFormat="1" x14ac:dyDescent="0.25">
      <c r="B28" s="24"/>
      <c r="F28" s="12"/>
      <c r="G28" s="12"/>
    </row>
    <row r="29" spans="1:12" s="3" customFormat="1" x14ac:dyDescent="0.25">
      <c r="B29" s="24"/>
      <c r="F29" s="12"/>
      <c r="G29" s="12"/>
    </row>
    <row r="30" spans="1:12" s="3" customFormat="1" x14ac:dyDescent="0.25">
      <c r="F30" s="12"/>
      <c r="G30" s="12"/>
    </row>
    <row r="31" spans="1:12" s="3" customFormat="1" x14ac:dyDescent="0.25">
      <c r="F31" s="12"/>
      <c r="G31" s="12"/>
    </row>
    <row r="32" spans="1:12" s="3" customFormat="1" x14ac:dyDescent="0.25">
      <c r="F32" s="12"/>
      <c r="G32" s="12"/>
    </row>
    <row r="33" spans="6:7" s="3" customFormat="1" x14ac:dyDescent="0.25">
      <c r="F33" s="12"/>
      <c r="G33" s="12"/>
    </row>
    <row r="34" spans="6:7" s="3" customFormat="1" x14ac:dyDescent="0.25">
      <c r="F34" s="12"/>
      <c r="G34" s="12"/>
    </row>
    <row r="35" spans="6:7" s="3" customFormat="1" x14ac:dyDescent="0.25">
      <c r="F35" s="12"/>
      <c r="G35" s="12"/>
    </row>
    <row r="36" spans="6:7" s="3" customFormat="1" x14ac:dyDescent="0.25">
      <c r="F36" s="12"/>
      <c r="G36" s="12"/>
    </row>
    <row r="37" spans="6:7" s="3" customFormat="1" x14ac:dyDescent="0.25">
      <c r="F37" s="12"/>
      <c r="G37" s="12"/>
    </row>
    <row r="38" spans="6:7" s="3" customFormat="1" x14ac:dyDescent="0.25">
      <c r="F38" s="12"/>
      <c r="G38" s="12"/>
    </row>
    <row r="39" spans="6:7" s="3" customFormat="1" x14ac:dyDescent="0.25">
      <c r="F39" s="12"/>
      <c r="G39" s="12"/>
    </row>
    <row r="40" spans="6:7" s="3" customFormat="1" x14ac:dyDescent="0.25">
      <c r="F40" s="12"/>
      <c r="G40" s="12"/>
    </row>
    <row r="41" spans="6:7" s="3" customFormat="1" x14ac:dyDescent="0.25">
      <c r="F41" s="12"/>
      <c r="G41" s="12"/>
    </row>
    <row r="42" spans="6:7" s="3" customFormat="1" x14ac:dyDescent="0.25">
      <c r="F42" s="12"/>
      <c r="G42" s="12"/>
    </row>
    <row r="43" spans="6:7" s="3" customFormat="1" x14ac:dyDescent="0.25">
      <c r="F43" s="12"/>
      <c r="G43" s="12"/>
    </row>
    <row r="44" spans="6:7" s="3" customFormat="1" x14ac:dyDescent="0.25">
      <c r="F44" s="12"/>
      <c r="G44" s="12"/>
    </row>
    <row r="45" spans="6:7" s="3" customFormat="1" x14ac:dyDescent="0.25">
      <c r="F45" s="12"/>
      <c r="G45" s="12"/>
    </row>
    <row r="46" spans="6:7" s="3" customFormat="1" x14ac:dyDescent="0.25">
      <c r="F46" s="12"/>
      <c r="G46" s="12"/>
    </row>
    <row r="47" spans="6:7" s="3" customFormat="1" x14ac:dyDescent="0.25">
      <c r="F47" s="12"/>
      <c r="G47" s="12"/>
    </row>
    <row r="48" spans="6:7" s="3" customFormat="1" x14ac:dyDescent="0.25">
      <c r="F48" s="12"/>
      <c r="G48" s="12"/>
    </row>
    <row r="49" spans="6:7" s="3" customFormat="1" x14ac:dyDescent="0.25">
      <c r="F49" s="12"/>
      <c r="G49" s="12"/>
    </row>
    <row r="50" spans="6:7" s="3" customFormat="1" x14ac:dyDescent="0.25">
      <c r="F50" s="12"/>
      <c r="G50" s="12"/>
    </row>
    <row r="51" spans="6:7" s="3" customFormat="1" x14ac:dyDescent="0.25">
      <c r="F51" s="12"/>
      <c r="G51" s="12"/>
    </row>
    <row r="52" spans="6:7" s="3" customFormat="1" x14ac:dyDescent="0.25">
      <c r="F52" s="12"/>
      <c r="G52" s="12"/>
    </row>
    <row r="53" spans="6:7" s="3" customFormat="1" x14ac:dyDescent="0.25">
      <c r="F53" s="12"/>
      <c r="G53" s="12"/>
    </row>
    <row r="54" spans="6:7" s="3" customFormat="1" x14ac:dyDescent="0.25">
      <c r="F54" s="12"/>
      <c r="G54" s="12"/>
    </row>
    <row r="55" spans="6:7" s="3" customFormat="1" x14ac:dyDescent="0.25">
      <c r="F55" s="12"/>
      <c r="G55" s="12"/>
    </row>
    <row r="56" spans="6:7" s="3" customFormat="1" x14ac:dyDescent="0.25">
      <c r="F56" s="12"/>
      <c r="G56" s="12"/>
    </row>
    <row r="57" spans="6:7" s="3" customFormat="1" x14ac:dyDescent="0.25">
      <c r="F57" s="12"/>
      <c r="G57" s="12"/>
    </row>
    <row r="58" spans="6:7" s="3" customFormat="1" x14ac:dyDescent="0.25">
      <c r="F58" s="12"/>
      <c r="G58" s="12"/>
    </row>
    <row r="59" spans="6:7" s="3" customFormat="1" x14ac:dyDescent="0.25">
      <c r="F59" s="12"/>
      <c r="G59" s="12"/>
    </row>
    <row r="60" spans="6:7" s="3" customFormat="1" x14ac:dyDescent="0.25">
      <c r="F60" s="12"/>
      <c r="G60" s="12"/>
    </row>
    <row r="61" spans="6:7" s="3" customFormat="1" x14ac:dyDescent="0.25">
      <c r="F61" s="12"/>
      <c r="G61" s="12"/>
    </row>
    <row r="62" spans="6:7" s="3" customFormat="1" x14ac:dyDescent="0.25">
      <c r="F62" s="12"/>
      <c r="G62" s="12"/>
    </row>
    <row r="63" spans="6:7" s="3" customFormat="1" x14ac:dyDescent="0.25">
      <c r="F63" s="12"/>
      <c r="G63" s="12"/>
    </row>
    <row r="64" spans="6:7" s="3" customFormat="1" x14ac:dyDescent="0.25">
      <c r="F64" s="12"/>
      <c r="G64" s="12"/>
    </row>
    <row r="65" spans="6:7" s="3" customFormat="1" x14ac:dyDescent="0.25">
      <c r="F65" s="12"/>
      <c r="G65" s="12"/>
    </row>
    <row r="66" spans="6:7" s="3" customFormat="1" x14ac:dyDescent="0.25">
      <c r="F66" s="12"/>
      <c r="G66" s="12"/>
    </row>
    <row r="67" spans="6:7" s="3" customFormat="1" x14ac:dyDescent="0.25">
      <c r="F67" s="12"/>
      <c r="G67" s="12"/>
    </row>
    <row r="68" spans="6:7" s="3" customFormat="1" x14ac:dyDescent="0.25">
      <c r="F68" s="12"/>
      <c r="G68" s="12"/>
    </row>
    <row r="69" spans="6:7" s="3" customFormat="1" x14ac:dyDescent="0.25">
      <c r="F69" s="12"/>
      <c r="G69" s="12"/>
    </row>
    <row r="70" spans="6:7" s="3" customFormat="1" x14ac:dyDescent="0.25">
      <c r="F70" s="12"/>
      <c r="G70" s="12"/>
    </row>
    <row r="71" spans="6:7" s="3" customFormat="1" x14ac:dyDescent="0.25">
      <c r="F71" s="12"/>
      <c r="G71" s="12"/>
    </row>
    <row r="72" spans="6:7" s="3" customFormat="1" x14ac:dyDescent="0.25">
      <c r="F72" s="12"/>
      <c r="G72" s="12"/>
    </row>
    <row r="73" spans="6:7" s="3" customFormat="1" x14ac:dyDescent="0.25">
      <c r="F73" s="12"/>
      <c r="G73" s="12"/>
    </row>
    <row r="74" spans="6:7" s="3" customFormat="1" x14ac:dyDescent="0.25">
      <c r="F74" s="12"/>
      <c r="G74" s="12"/>
    </row>
    <row r="75" spans="6:7" s="3" customFormat="1" x14ac:dyDescent="0.25">
      <c r="F75" s="12"/>
      <c r="G75" s="12"/>
    </row>
    <row r="76" spans="6:7" s="3" customFormat="1" x14ac:dyDescent="0.25">
      <c r="F76" s="12"/>
      <c r="G76" s="12"/>
    </row>
    <row r="77" spans="6:7" s="3" customFormat="1" x14ac:dyDescent="0.25">
      <c r="F77" s="12"/>
      <c r="G77" s="12"/>
    </row>
    <row r="78" spans="6:7" s="3" customFormat="1" x14ac:dyDescent="0.25">
      <c r="F78" s="12"/>
      <c r="G78" s="12"/>
    </row>
    <row r="79" spans="6:7" s="3" customFormat="1" x14ac:dyDescent="0.25">
      <c r="F79" s="12"/>
      <c r="G79" s="12"/>
    </row>
    <row r="80" spans="6:7" s="3" customFormat="1" x14ac:dyDescent="0.25">
      <c r="F80" s="12"/>
      <c r="G80" s="12"/>
    </row>
    <row r="81" spans="6:7" s="3" customFormat="1" x14ac:dyDescent="0.25">
      <c r="F81" s="12"/>
      <c r="G81" s="12"/>
    </row>
    <row r="82" spans="6:7" s="3" customFormat="1" x14ac:dyDescent="0.25">
      <c r="F82" s="12"/>
      <c r="G82" s="12"/>
    </row>
    <row r="83" spans="6:7" s="3" customFormat="1" x14ac:dyDescent="0.25">
      <c r="F83" s="12"/>
      <c r="G83" s="12"/>
    </row>
    <row r="84" spans="6:7" s="3" customFormat="1" x14ac:dyDescent="0.25">
      <c r="F84" s="12"/>
      <c r="G84" s="12"/>
    </row>
    <row r="85" spans="6:7" s="3" customFormat="1" x14ac:dyDescent="0.25">
      <c r="F85" s="12"/>
      <c r="G85" s="12"/>
    </row>
    <row r="86" spans="6:7" s="3" customFormat="1" x14ac:dyDescent="0.25">
      <c r="F86" s="12"/>
      <c r="G86" s="12"/>
    </row>
    <row r="87" spans="6:7" s="3" customFormat="1" x14ac:dyDescent="0.25">
      <c r="F87" s="12"/>
      <c r="G87" s="12"/>
    </row>
    <row r="88" spans="6:7" s="3" customFormat="1" x14ac:dyDescent="0.25">
      <c r="F88" s="12"/>
      <c r="G88" s="12"/>
    </row>
    <row r="89" spans="6:7" s="3" customFormat="1" x14ac:dyDescent="0.25">
      <c r="F89" s="12"/>
      <c r="G89" s="12"/>
    </row>
    <row r="90" spans="6:7" s="3" customFormat="1" x14ac:dyDescent="0.25">
      <c r="F90" s="12"/>
      <c r="G90" s="12"/>
    </row>
    <row r="91" spans="6:7" s="3" customFormat="1" x14ac:dyDescent="0.25">
      <c r="F91" s="12"/>
      <c r="G91" s="12"/>
    </row>
    <row r="92" spans="6:7" s="3" customFormat="1" x14ac:dyDescent="0.25">
      <c r="F92" s="12"/>
      <c r="G92" s="12"/>
    </row>
    <row r="93" spans="6:7" s="3" customFormat="1" x14ac:dyDescent="0.25">
      <c r="F93" s="12"/>
      <c r="G93" s="12"/>
    </row>
    <row r="94" spans="6:7" s="3" customFormat="1" x14ac:dyDescent="0.25">
      <c r="F94" s="12"/>
      <c r="G94" s="12"/>
    </row>
    <row r="95" spans="6:7" s="3" customFormat="1" x14ac:dyDescent="0.25">
      <c r="F95" s="12"/>
      <c r="G95" s="12"/>
    </row>
    <row r="96" spans="6:7" s="3" customFormat="1" x14ac:dyDescent="0.25">
      <c r="F96" s="12"/>
      <c r="G96" s="12"/>
    </row>
    <row r="97" spans="6:7" s="3" customFormat="1" x14ac:dyDescent="0.25">
      <c r="F97" s="12"/>
      <c r="G97" s="12"/>
    </row>
    <row r="98" spans="6:7" s="3" customFormat="1" x14ac:dyDescent="0.25">
      <c r="F98" s="12"/>
      <c r="G98" s="12"/>
    </row>
    <row r="99" spans="6:7" s="3" customFormat="1" x14ac:dyDescent="0.25">
      <c r="F99" s="12"/>
      <c r="G99" s="12"/>
    </row>
    <row r="100" spans="6:7" s="3" customFormat="1" x14ac:dyDescent="0.25">
      <c r="F100" s="12"/>
      <c r="G100" s="12"/>
    </row>
    <row r="101" spans="6:7" s="3" customFormat="1" x14ac:dyDescent="0.25">
      <c r="F101" s="12"/>
      <c r="G101" s="12"/>
    </row>
    <row r="102" spans="6:7" s="3" customFormat="1" x14ac:dyDescent="0.25">
      <c r="F102" s="12"/>
      <c r="G102" s="12"/>
    </row>
    <row r="103" spans="6:7" s="3" customFormat="1" x14ac:dyDescent="0.25">
      <c r="F103" s="12"/>
      <c r="G103" s="12"/>
    </row>
    <row r="104" spans="6:7" s="3" customFormat="1" x14ac:dyDescent="0.25">
      <c r="F104" s="12"/>
      <c r="G104" s="12"/>
    </row>
    <row r="105" spans="6:7" s="3" customFormat="1" x14ac:dyDescent="0.25">
      <c r="F105" s="12"/>
      <c r="G105" s="12"/>
    </row>
    <row r="106" spans="6:7" s="3" customFormat="1" x14ac:dyDescent="0.25">
      <c r="F106" s="12"/>
      <c r="G106" s="12"/>
    </row>
    <row r="107" spans="6:7" s="3" customFormat="1" x14ac:dyDescent="0.25">
      <c r="F107" s="12"/>
      <c r="G107" s="12"/>
    </row>
    <row r="108" spans="6:7" s="3" customFormat="1" x14ac:dyDescent="0.25">
      <c r="F108" s="12"/>
      <c r="G108" s="12"/>
    </row>
    <row r="109" spans="6:7" s="3" customFormat="1" x14ac:dyDescent="0.25">
      <c r="F109" s="12"/>
      <c r="G109" s="12"/>
    </row>
    <row r="110" spans="6:7" s="3" customFormat="1" x14ac:dyDescent="0.25">
      <c r="F110" s="12"/>
      <c r="G110" s="12"/>
    </row>
    <row r="111" spans="6:7" s="3" customFormat="1" x14ac:dyDescent="0.25">
      <c r="F111" s="12"/>
      <c r="G111" s="12"/>
    </row>
    <row r="112" spans="6:7" s="3" customFormat="1" x14ac:dyDescent="0.25">
      <c r="F112" s="12"/>
      <c r="G112" s="12"/>
    </row>
    <row r="113" spans="6:7" s="3" customFormat="1" x14ac:dyDescent="0.25">
      <c r="F113" s="12"/>
      <c r="G113" s="12"/>
    </row>
    <row r="114" spans="6:7" s="3" customFormat="1" x14ac:dyDescent="0.25">
      <c r="F114" s="12"/>
      <c r="G114" s="12"/>
    </row>
    <row r="115" spans="6:7" s="3" customFormat="1" x14ac:dyDescent="0.25">
      <c r="F115" s="12"/>
      <c r="G115" s="12"/>
    </row>
    <row r="116" spans="6:7" s="3" customFormat="1" x14ac:dyDescent="0.25">
      <c r="F116" s="12"/>
      <c r="G116" s="12"/>
    </row>
    <row r="117" spans="6:7" s="3" customFormat="1" x14ac:dyDescent="0.25">
      <c r="F117" s="12"/>
      <c r="G117" s="12"/>
    </row>
    <row r="118" spans="6:7" s="3" customFormat="1" x14ac:dyDescent="0.25">
      <c r="F118" s="12"/>
      <c r="G118" s="12"/>
    </row>
    <row r="119" spans="6:7" s="3" customFormat="1" x14ac:dyDescent="0.25">
      <c r="F119" s="12"/>
      <c r="G119" s="12"/>
    </row>
    <row r="120" spans="6:7" s="3" customFormat="1" x14ac:dyDescent="0.25">
      <c r="F120" s="12"/>
      <c r="G120" s="12"/>
    </row>
    <row r="121" spans="6:7" s="3" customFormat="1" x14ac:dyDescent="0.25">
      <c r="F121" s="12"/>
      <c r="G121" s="12"/>
    </row>
    <row r="122" spans="6:7" s="3" customFormat="1" x14ac:dyDescent="0.25">
      <c r="F122" s="12"/>
      <c r="G122" s="12"/>
    </row>
    <row r="123" spans="6:7" s="3" customFormat="1" x14ac:dyDescent="0.25">
      <c r="F123" s="12"/>
      <c r="G123" s="12"/>
    </row>
    <row r="124" spans="6:7" s="3" customFormat="1" x14ac:dyDescent="0.25">
      <c r="F124" s="12"/>
      <c r="G124" s="12"/>
    </row>
    <row r="125" spans="6:7" s="3" customFormat="1" x14ac:dyDescent="0.25">
      <c r="F125" s="12"/>
      <c r="G125" s="12"/>
    </row>
    <row r="126" spans="6:7" s="3" customFormat="1" x14ac:dyDescent="0.25">
      <c r="F126" s="12"/>
      <c r="G126" s="12"/>
    </row>
    <row r="127" spans="6:7" s="3" customFormat="1" x14ac:dyDescent="0.25">
      <c r="F127" s="12"/>
      <c r="G127" s="12"/>
    </row>
    <row r="128" spans="6:7" s="3" customFormat="1" x14ac:dyDescent="0.25">
      <c r="F128" s="12"/>
      <c r="G128" s="12"/>
    </row>
    <row r="129" spans="6:7" s="3" customFormat="1" x14ac:dyDescent="0.25">
      <c r="F129" s="12"/>
      <c r="G129" s="12"/>
    </row>
    <row r="130" spans="6:7" s="3" customFormat="1" x14ac:dyDescent="0.25">
      <c r="F130" s="12"/>
      <c r="G130" s="12"/>
    </row>
    <row r="131" spans="6:7" s="3" customFormat="1" x14ac:dyDescent="0.25">
      <c r="F131" s="12"/>
      <c r="G131" s="12"/>
    </row>
    <row r="132" spans="6:7" s="3" customFormat="1" x14ac:dyDescent="0.25">
      <c r="F132" s="12"/>
      <c r="G132" s="12"/>
    </row>
    <row r="133" spans="6:7" s="3" customFormat="1" x14ac:dyDescent="0.25">
      <c r="F133" s="12"/>
      <c r="G133" s="12"/>
    </row>
    <row r="134" spans="6:7" s="3" customFormat="1" x14ac:dyDescent="0.25">
      <c r="F134" s="12"/>
      <c r="G134" s="12"/>
    </row>
    <row r="135" spans="6:7" s="3" customFormat="1" x14ac:dyDescent="0.25">
      <c r="F135" s="12"/>
      <c r="G135" s="12"/>
    </row>
    <row r="136" spans="6:7" s="3" customFormat="1" x14ac:dyDescent="0.25">
      <c r="F136" s="12"/>
      <c r="G136" s="12"/>
    </row>
    <row r="137" spans="6:7" s="3" customFormat="1" x14ac:dyDescent="0.25">
      <c r="F137" s="12"/>
      <c r="G137" s="12"/>
    </row>
    <row r="138" spans="6:7" s="3" customFormat="1" x14ac:dyDescent="0.25">
      <c r="F138" s="12"/>
      <c r="G138" s="12"/>
    </row>
    <row r="139" spans="6:7" s="3" customFormat="1" x14ac:dyDescent="0.25">
      <c r="F139" s="12"/>
      <c r="G139" s="12"/>
    </row>
    <row r="140" spans="6:7" s="3" customFormat="1" x14ac:dyDescent="0.25">
      <c r="F140" s="12"/>
      <c r="G140" s="12"/>
    </row>
    <row r="141" spans="6:7" s="3" customFormat="1" x14ac:dyDescent="0.25">
      <c r="F141" s="12"/>
      <c r="G141" s="12"/>
    </row>
    <row r="142" spans="6:7" s="3" customFormat="1" x14ac:dyDescent="0.25">
      <c r="F142" s="12"/>
      <c r="G142" s="12"/>
    </row>
    <row r="143" spans="6:7" s="3" customFormat="1" x14ac:dyDescent="0.25">
      <c r="F143" s="12"/>
      <c r="G143" s="12"/>
    </row>
    <row r="144" spans="6:7" s="3" customFormat="1" x14ac:dyDescent="0.25">
      <c r="F144" s="12"/>
      <c r="G144" s="12"/>
    </row>
    <row r="145" spans="6:7" s="3" customFormat="1" x14ac:dyDescent="0.25">
      <c r="F145" s="12"/>
      <c r="G145" s="12"/>
    </row>
    <row r="146" spans="6:7" s="3" customFormat="1" x14ac:dyDescent="0.25">
      <c r="F146" s="12"/>
      <c r="G146" s="12"/>
    </row>
    <row r="147" spans="6:7" s="3" customFormat="1" x14ac:dyDescent="0.25">
      <c r="F147" s="12"/>
      <c r="G147" s="12"/>
    </row>
    <row r="148" spans="6:7" s="3" customFormat="1" x14ac:dyDescent="0.25">
      <c r="F148" s="12"/>
      <c r="G148" s="12"/>
    </row>
    <row r="149" spans="6:7" s="3" customFormat="1" x14ac:dyDescent="0.25">
      <c r="F149" s="12"/>
      <c r="G149" s="12"/>
    </row>
    <row r="150" spans="6:7" s="3" customFormat="1" x14ac:dyDescent="0.25">
      <c r="F150" s="12"/>
      <c r="G150" s="12"/>
    </row>
    <row r="151" spans="6:7" s="3" customFormat="1" x14ac:dyDescent="0.25">
      <c r="F151" s="12"/>
      <c r="G151" s="12"/>
    </row>
    <row r="152" spans="6:7" s="3" customFormat="1" x14ac:dyDescent="0.25">
      <c r="F152" s="12"/>
      <c r="G152" s="12"/>
    </row>
    <row r="153" spans="6:7" s="3" customFormat="1" x14ac:dyDescent="0.25">
      <c r="F153" s="12"/>
      <c r="G153" s="12"/>
    </row>
    <row r="154" spans="6:7" s="3" customFormat="1" x14ac:dyDescent="0.25">
      <c r="F154" s="12"/>
      <c r="G154" s="12"/>
    </row>
    <row r="155" spans="6:7" s="3" customFormat="1" x14ac:dyDescent="0.25">
      <c r="F155" s="12"/>
      <c r="G155" s="12"/>
    </row>
    <row r="156" spans="6:7" s="3" customFormat="1" x14ac:dyDescent="0.25">
      <c r="F156" s="12"/>
      <c r="G156" s="12"/>
    </row>
    <row r="157" spans="6:7" s="3" customFormat="1" x14ac:dyDescent="0.25">
      <c r="F157" s="12"/>
      <c r="G157" s="12"/>
    </row>
    <row r="158" spans="6:7" s="3" customFormat="1" x14ac:dyDescent="0.25">
      <c r="F158" s="12"/>
      <c r="G158" s="12"/>
    </row>
    <row r="159" spans="6:7" s="3" customFormat="1" x14ac:dyDescent="0.25">
      <c r="F159" s="12"/>
      <c r="G159" s="12"/>
    </row>
    <row r="160" spans="6:7" s="3" customFormat="1" x14ac:dyDescent="0.25">
      <c r="F160" s="12"/>
      <c r="G160" s="12"/>
    </row>
    <row r="161" spans="6:7" s="3" customFormat="1" x14ac:dyDescent="0.25">
      <c r="F161" s="12"/>
      <c r="G161" s="12"/>
    </row>
    <row r="162" spans="6:7" s="3" customFormat="1" x14ac:dyDescent="0.25">
      <c r="F162" s="12"/>
      <c r="G162" s="12"/>
    </row>
    <row r="163" spans="6:7" s="3" customFormat="1" x14ac:dyDescent="0.25">
      <c r="F163" s="12"/>
      <c r="G163" s="12"/>
    </row>
    <row r="164" spans="6:7" s="3" customFormat="1" x14ac:dyDescent="0.25">
      <c r="F164" s="12"/>
      <c r="G164" s="12"/>
    </row>
    <row r="165" spans="6:7" s="3" customFormat="1" x14ac:dyDescent="0.25">
      <c r="F165" s="12"/>
      <c r="G165" s="12"/>
    </row>
    <row r="166" spans="6:7" s="3" customFormat="1" x14ac:dyDescent="0.25">
      <c r="F166" s="12"/>
      <c r="G166" s="12"/>
    </row>
    <row r="167" spans="6:7" s="3" customFormat="1" x14ac:dyDescent="0.25">
      <c r="F167" s="12"/>
      <c r="G167" s="12"/>
    </row>
    <row r="168" spans="6:7" s="3" customFormat="1" x14ac:dyDescent="0.25">
      <c r="F168" s="12"/>
      <c r="G168" s="12"/>
    </row>
    <row r="169" spans="6:7" s="3" customFormat="1" x14ac:dyDescent="0.25">
      <c r="F169" s="12"/>
      <c r="G169" s="12"/>
    </row>
    <row r="170" spans="6:7" s="3" customFormat="1" x14ac:dyDescent="0.25">
      <c r="F170" s="12"/>
      <c r="G170" s="12"/>
    </row>
    <row r="171" spans="6:7" s="3" customFormat="1" x14ac:dyDescent="0.25">
      <c r="F171" s="12"/>
      <c r="G171" s="12"/>
    </row>
    <row r="172" spans="6:7" s="3" customFormat="1" x14ac:dyDescent="0.25">
      <c r="F172" s="12"/>
      <c r="G172" s="12"/>
    </row>
    <row r="173" spans="6:7" s="3" customFormat="1" x14ac:dyDescent="0.25">
      <c r="F173" s="12"/>
      <c r="G173" s="12"/>
    </row>
    <row r="174" spans="6:7" s="3" customFormat="1" x14ac:dyDescent="0.25">
      <c r="F174" s="12"/>
      <c r="G174" s="12"/>
    </row>
    <row r="175" spans="6:7" s="3" customFormat="1" x14ac:dyDescent="0.25">
      <c r="F175" s="12"/>
      <c r="G175" s="12"/>
    </row>
    <row r="176" spans="6:7" s="3" customFormat="1" x14ac:dyDescent="0.25">
      <c r="F176" s="12"/>
      <c r="G176" s="12"/>
    </row>
    <row r="177" spans="6:7" s="3" customFormat="1" x14ac:dyDescent="0.25">
      <c r="F177" s="12"/>
      <c r="G177" s="12"/>
    </row>
    <row r="178" spans="6:7" s="3" customFormat="1" x14ac:dyDescent="0.25">
      <c r="F178" s="12"/>
      <c r="G178" s="12"/>
    </row>
    <row r="179" spans="6:7" s="3" customFormat="1" x14ac:dyDescent="0.25">
      <c r="F179" s="12"/>
      <c r="G179" s="12"/>
    </row>
    <row r="180" spans="6:7" s="3" customFormat="1" x14ac:dyDescent="0.25">
      <c r="F180" s="12"/>
      <c r="G180" s="12"/>
    </row>
    <row r="181" spans="6:7" s="3" customFormat="1" x14ac:dyDescent="0.25">
      <c r="F181" s="12"/>
      <c r="G181" s="12"/>
    </row>
    <row r="182" spans="6:7" s="3" customFormat="1" x14ac:dyDescent="0.25">
      <c r="F182" s="12"/>
      <c r="G182" s="12"/>
    </row>
    <row r="183" spans="6:7" s="3" customFormat="1" x14ac:dyDescent="0.25">
      <c r="F183" s="12"/>
      <c r="G183" s="12"/>
    </row>
    <row r="184" spans="6:7" s="3" customFormat="1" x14ac:dyDescent="0.25">
      <c r="F184" s="12"/>
      <c r="G184" s="12"/>
    </row>
    <row r="185" spans="6:7" s="3" customFormat="1" x14ac:dyDescent="0.25">
      <c r="F185" s="12"/>
      <c r="G185" s="12"/>
    </row>
    <row r="186" spans="6:7" s="3" customFormat="1" x14ac:dyDescent="0.25">
      <c r="F186" s="12"/>
      <c r="G186" s="12"/>
    </row>
    <row r="187" spans="6:7" s="3" customFormat="1" x14ac:dyDescent="0.25">
      <c r="F187" s="12"/>
      <c r="G187" s="12"/>
    </row>
    <row r="188" spans="6:7" s="3" customFormat="1" x14ac:dyDescent="0.25">
      <c r="F188" s="12"/>
      <c r="G188" s="12"/>
    </row>
    <row r="189" spans="6:7" s="3" customFormat="1" x14ac:dyDescent="0.25">
      <c r="F189" s="12"/>
      <c r="G189" s="12"/>
    </row>
    <row r="190" spans="6:7" s="3" customFormat="1" x14ac:dyDescent="0.25">
      <c r="F190" s="12"/>
      <c r="G190" s="12"/>
    </row>
    <row r="191" spans="6:7" s="3" customFormat="1" x14ac:dyDescent="0.25">
      <c r="F191" s="12"/>
      <c r="G191" s="12"/>
    </row>
    <row r="192" spans="6:7" s="3" customFormat="1" x14ac:dyDescent="0.25">
      <c r="F192" s="12"/>
      <c r="G192" s="12"/>
    </row>
    <row r="193" spans="6:7" s="3" customFormat="1" x14ac:dyDescent="0.25">
      <c r="F193" s="12"/>
      <c r="G193" s="12"/>
    </row>
    <row r="194" spans="6:7" s="3" customFormat="1" x14ac:dyDescent="0.25">
      <c r="F194" s="12"/>
      <c r="G194" s="12"/>
    </row>
    <row r="195" spans="6:7" s="3" customFormat="1" x14ac:dyDescent="0.25">
      <c r="F195" s="12"/>
      <c r="G195" s="12"/>
    </row>
    <row r="196" spans="6:7" s="3" customFormat="1" x14ac:dyDescent="0.25">
      <c r="F196" s="12"/>
      <c r="G196" s="12"/>
    </row>
    <row r="197" spans="6:7" s="3" customFormat="1" x14ac:dyDescent="0.25">
      <c r="F197" s="12"/>
      <c r="G197" s="12"/>
    </row>
    <row r="198" spans="6:7" s="3" customFormat="1" x14ac:dyDescent="0.25">
      <c r="F198" s="12"/>
      <c r="G198" s="12"/>
    </row>
    <row r="199" spans="6:7" s="3" customFormat="1" x14ac:dyDescent="0.25">
      <c r="F199" s="12"/>
      <c r="G199" s="12"/>
    </row>
    <row r="200" spans="6:7" s="3" customFormat="1" x14ac:dyDescent="0.25">
      <c r="F200" s="12"/>
      <c r="G200" s="12"/>
    </row>
    <row r="201" spans="6:7" s="3" customFormat="1" x14ac:dyDescent="0.25">
      <c r="F201" s="12"/>
      <c r="G201" s="12"/>
    </row>
    <row r="202" spans="6:7" s="3" customFormat="1" x14ac:dyDescent="0.25">
      <c r="F202" s="12"/>
      <c r="G202" s="12"/>
    </row>
    <row r="203" spans="6:7" s="3" customFormat="1" x14ac:dyDescent="0.25">
      <c r="F203" s="12"/>
      <c r="G203" s="12"/>
    </row>
    <row r="204" spans="6:7" s="3" customFormat="1" x14ac:dyDescent="0.25">
      <c r="F204" s="12"/>
      <c r="G204" s="12"/>
    </row>
    <row r="205" spans="6:7" s="3" customFormat="1" x14ac:dyDescent="0.25">
      <c r="F205" s="12"/>
      <c r="G205" s="12"/>
    </row>
    <row r="206" spans="6:7" s="3" customFormat="1" x14ac:dyDescent="0.25">
      <c r="F206" s="12"/>
      <c r="G206" s="12"/>
    </row>
    <row r="207" spans="6:7" s="3" customFormat="1" x14ac:dyDescent="0.25">
      <c r="F207" s="12"/>
      <c r="G207" s="12"/>
    </row>
    <row r="208" spans="6:7" s="3" customFormat="1" x14ac:dyDescent="0.25">
      <c r="F208" s="12"/>
      <c r="G208" s="12"/>
    </row>
    <row r="209" spans="6:7" s="3" customFormat="1" x14ac:dyDescent="0.25">
      <c r="F209" s="12"/>
      <c r="G209" s="12"/>
    </row>
    <row r="210" spans="6:7" s="3" customFormat="1" x14ac:dyDescent="0.25">
      <c r="F210" s="12"/>
      <c r="G210" s="12"/>
    </row>
    <row r="211" spans="6:7" s="3" customFormat="1" x14ac:dyDescent="0.25">
      <c r="F211" s="12"/>
      <c r="G211" s="12"/>
    </row>
    <row r="212" spans="6:7" s="3" customFormat="1" x14ac:dyDescent="0.25">
      <c r="F212" s="12"/>
      <c r="G212" s="12"/>
    </row>
    <row r="213" spans="6:7" s="3" customFormat="1" x14ac:dyDescent="0.25">
      <c r="F213" s="12"/>
      <c r="G213" s="12"/>
    </row>
    <row r="214" spans="6:7" s="3" customFormat="1" x14ac:dyDescent="0.25">
      <c r="F214" s="12"/>
      <c r="G214" s="12"/>
    </row>
    <row r="215" spans="6:7" s="3" customFormat="1" x14ac:dyDescent="0.25">
      <c r="F215" s="12"/>
      <c r="G215" s="12"/>
    </row>
    <row r="216" spans="6:7" s="3" customFormat="1" x14ac:dyDescent="0.25">
      <c r="F216" s="12"/>
      <c r="G216" s="12"/>
    </row>
    <row r="217" spans="6:7" s="3" customFormat="1" x14ac:dyDescent="0.25">
      <c r="F217" s="12"/>
      <c r="G217" s="12"/>
    </row>
    <row r="218" spans="6:7" s="3" customFormat="1" x14ac:dyDescent="0.25">
      <c r="F218" s="12"/>
      <c r="G218" s="12"/>
    </row>
    <row r="219" spans="6:7" s="3" customFormat="1" x14ac:dyDescent="0.25">
      <c r="F219" s="12"/>
      <c r="G219" s="12"/>
    </row>
    <row r="220" spans="6:7" s="3" customFormat="1" x14ac:dyDescent="0.25">
      <c r="F220" s="12"/>
      <c r="G220" s="12"/>
    </row>
    <row r="221" spans="6:7" s="3" customFormat="1" x14ac:dyDescent="0.25">
      <c r="F221" s="12"/>
      <c r="G221" s="12"/>
    </row>
    <row r="222" spans="6:7" s="3" customFormat="1" x14ac:dyDescent="0.25">
      <c r="F222" s="12"/>
      <c r="G222" s="12"/>
    </row>
    <row r="223" spans="6:7" s="3" customFormat="1" x14ac:dyDescent="0.25">
      <c r="F223" s="12"/>
      <c r="G223" s="12"/>
    </row>
    <row r="224" spans="6:7" s="3" customFormat="1" x14ac:dyDescent="0.25">
      <c r="F224" s="12"/>
      <c r="G224" s="12"/>
    </row>
    <row r="225" spans="6:7" s="3" customFormat="1" x14ac:dyDescent="0.25">
      <c r="F225" s="12"/>
      <c r="G225" s="12"/>
    </row>
    <row r="226" spans="6:7" s="3" customFormat="1" x14ac:dyDescent="0.25">
      <c r="F226" s="12"/>
      <c r="G226" s="12"/>
    </row>
    <row r="227" spans="6:7" s="3" customFormat="1" x14ac:dyDescent="0.25">
      <c r="F227" s="12"/>
      <c r="G227" s="12"/>
    </row>
    <row r="228" spans="6:7" s="3" customFormat="1" x14ac:dyDescent="0.25">
      <c r="F228" s="12"/>
      <c r="G228" s="12"/>
    </row>
    <row r="229" spans="6:7" s="3" customFormat="1" x14ac:dyDescent="0.25">
      <c r="F229" s="12"/>
      <c r="G229" s="12"/>
    </row>
    <row r="230" spans="6:7" s="3" customFormat="1" x14ac:dyDescent="0.25">
      <c r="F230" s="12"/>
      <c r="G230" s="12"/>
    </row>
    <row r="231" spans="6:7" s="3" customFormat="1" x14ac:dyDescent="0.25">
      <c r="F231" s="12"/>
      <c r="G231" s="12"/>
    </row>
    <row r="232" spans="6:7" s="3" customFormat="1" x14ac:dyDescent="0.25">
      <c r="F232" s="12"/>
      <c r="G232" s="12"/>
    </row>
    <row r="233" spans="6:7" s="3" customFormat="1" x14ac:dyDescent="0.25">
      <c r="F233" s="12"/>
      <c r="G233" s="12"/>
    </row>
    <row r="234" spans="6:7" s="3" customFormat="1" x14ac:dyDescent="0.25">
      <c r="F234" s="12"/>
      <c r="G234" s="12"/>
    </row>
    <row r="235" spans="6:7" s="3" customFormat="1" x14ac:dyDescent="0.25">
      <c r="F235" s="12"/>
      <c r="G235" s="12"/>
    </row>
    <row r="236" spans="6:7" s="3" customFormat="1" x14ac:dyDescent="0.25">
      <c r="F236" s="12"/>
      <c r="G236" s="12"/>
    </row>
    <row r="237" spans="6:7" s="3" customFormat="1" x14ac:dyDescent="0.25">
      <c r="F237" s="12"/>
      <c r="G237" s="12"/>
    </row>
    <row r="238" spans="6:7" s="3" customFormat="1" x14ac:dyDescent="0.25">
      <c r="F238" s="12"/>
      <c r="G238" s="12"/>
    </row>
    <row r="239" spans="6:7" s="3" customFormat="1" x14ac:dyDescent="0.25">
      <c r="F239" s="12"/>
      <c r="G239" s="12"/>
    </row>
    <row r="240" spans="6:7" s="3" customFormat="1" x14ac:dyDescent="0.25">
      <c r="F240" s="12"/>
      <c r="G240" s="12"/>
    </row>
    <row r="241" spans="6:7" s="3" customFormat="1" x14ac:dyDescent="0.25">
      <c r="F241" s="12"/>
      <c r="G241" s="12"/>
    </row>
    <row r="242" spans="6:7" s="3" customFormat="1" x14ac:dyDescent="0.25">
      <c r="F242" s="12"/>
      <c r="G242" s="12"/>
    </row>
    <row r="243" spans="6:7" s="3" customFormat="1" x14ac:dyDescent="0.25">
      <c r="F243" s="12"/>
      <c r="G243" s="12"/>
    </row>
    <row r="244" spans="6:7" s="3" customFormat="1" x14ac:dyDescent="0.25">
      <c r="F244" s="12"/>
      <c r="G244" s="12"/>
    </row>
    <row r="245" spans="6:7" s="3" customFormat="1" x14ac:dyDescent="0.25">
      <c r="F245" s="12"/>
      <c r="G245" s="12"/>
    </row>
    <row r="246" spans="6:7" s="3" customFormat="1" x14ac:dyDescent="0.25">
      <c r="F246" s="12"/>
      <c r="G246" s="12"/>
    </row>
    <row r="247" spans="6:7" s="3" customFormat="1" x14ac:dyDescent="0.25">
      <c r="F247" s="12"/>
      <c r="G247" s="12"/>
    </row>
    <row r="248" spans="6:7" s="3" customFormat="1" x14ac:dyDescent="0.25">
      <c r="F248" s="12"/>
      <c r="G248" s="12"/>
    </row>
    <row r="249" spans="6:7" s="3" customFormat="1" x14ac:dyDescent="0.25">
      <c r="F249" s="12"/>
      <c r="G249" s="12"/>
    </row>
    <row r="250" spans="6:7" s="3" customFormat="1" x14ac:dyDescent="0.25">
      <c r="F250" s="12"/>
      <c r="G250" s="12"/>
    </row>
    <row r="251" spans="6:7" s="3" customFormat="1" x14ac:dyDescent="0.25">
      <c r="F251" s="12"/>
      <c r="G251" s="12"/>
    </row>
    <row r="252" spans="6:7" s="3" customFormat="1" x14ac:dyDescent="0.25">
      <c r="F252" s="12"/>
      <c r="G252" s="12"/>
    </row>
    <row r="253" spans="6:7" s="3" customFormat="1" x14ac:dyDescent="0.25">
      <c r="F253" s="12"/>
      <c r="G253" s="12"/>
    </row>
    <row r="254" spans="6:7" s="3" customFormat="1" x14ac:dyDescent="0.25">
      <c r="F254" s="12"/>
      <c r="G254" s="12"/>
    </row>
    <row r="255" spans="6:7" s="3" customFormat="1" x14ac:dyDescent="0.25">
      <c r="F255" s="12"/>
      <c r="G255" s="12"/>
    </row>
    <row r="256" spans="6:7" s="3" customFormat="1" x14ac:dyDescent="0.25">
      <c r="F256" s="12"/>
      <c r="G256" s="12"/>
    </row>
    <row r="257" spans="6:7" s="3" customFormat="1" x14ac:dyDescent="0.25">
      <c r="F257" s="12"/>
      <c r="G257" s="12"/>
    </row>
    <row r="258" spans="6:7" s="3" customFormat="1" x14ac:dyDescent="0.25">
      <c r="F258" s="12"/>
      <c r="G258" s="12"/>
    </row>
    <row r="259" spans="6:7" s="3" customFormat="1" x14ac:dyDescent="0.25">
      <c r="F259" s="12"/>
      <c r="G259" s="12"/>
    </row>
    <row r="260" spans="6:7" s="3" customFormat="1" x14ac:dyDescent="0.25">
      <c r="F260" s="12"/>
      <c r="G260" s="12"/>
    </row>
    <row r="261" spans="6:7" s="3" customFormat="1" x14ac:dyDescent="0.25">
      <c r="F261" s="12"/>
      <c r="G261" s="12"/>
    </row>
    <row r="262" spans="6:7" s="3" customFormat="1" x14ac:dyDescent="0.25">
      <c r="F262" s="12"/>
      <c r="G262" s="12"/>
    </row>
    <row r="263" spans="6:7" s="3" customFormat="1" x14ac:dyDescent="0.25">
      <c r="F263" s="12"/>
      <c r="G263" s="12"/>
    </row>
    <row r="264" spans="6:7" s="3" customFormat="1" x14ac:dyDescent="0.25">
      <c r="F264" s="12"/>
      <c r="G264" s="12"/>
    </row>
    <row r="265" spans="6:7" s="3" customFormat="1" x14ac:dyDescent="0.25">
      <c r="F265" s="12"/>
      <c r="G265" s="12"/>
    </row>
    <row r="266" spans="6:7" s="3" customFormat="1" x14ac:dyDescent="0.25">
      <c r="F266" s="12"/>
      <c r="G266" s="12"/>
    </row>
    <row r="267" spans="6:7" s="3" customFormat="1" x14ac:dyDescent="0.25">
      <c r="F267" s="12"/>
      <c r="G267" s="12"/>
    </row>
    <row r="268" spans="6:7" s="3" customFormat="1" x14ac:dyDescent="0.25">
      <c r="F268" s="12"/>
      <c r="G268" s="12"/>
    </row>
    <row r="269" spans="6:7" s="3" customFormat="1" x14ac:dyDescent="0.25">
      <c r="F269" s="12"/>
      <c r="G269" s="12"/>
    </row>
    <row r="270" spans="6:7" s="3" customFormat="1" x14ac:dyDescent="0.25">
      <c r="F270" s="12"/>
      <c r="G270" s="12"/>
    </row>
    <row r="271" spans="6:7" s="3" customFormat="1" x14ac:dyDescent="0.25">
      <c r="F271" s="12"/>
      <c r="G271" s="12"/>
    </row>
    <row r="272" spans="6:7" s="3" customFormat="1" x14ac:dyDescent="0.25">
      <c r="F272" s="12"/>
      <c r="G272" s="12"/>
    </row>
    <row r="273" spans="6:7" s="3" customFormat="1" x14ac:dyDescent="0.25">
      <c r="F273" s="12"/>
      <c r="G273" s="12"/>
    </row>
    <row r="274" spans="6:7" s="3" customFormat="1" x14ac:dyDescent="0.25">
      <c r="F274" s="12"/>
      <c r="G274" s="12"/>
    </row>
    <row r="275" spans="6:7" s="3" customFormat="1" x14ac:dyDescent="0.25">
      <c r="F275" s="12"/>
      <c r="G275" s="12"/>
    </row>
    <row r="276" spans="6:7" s="3" customFormat="1" x14ac:dyDescent="0.25">
      <c r="F276" s="12"/>
      <c r="G276" s="12"/>
    </row>
    <row r="277" spans="6:7" s="3" customFormat="1" x14ac:dyDescent="0.25">
      <c r="F277" s="12"/>
      <c r="G277" s="12"/>
    </row>
    <row r="278" spans="6:7" s="3" customFormat="1" x14ac:dyDescent="0.25">
      <c r="F278" s="12"/>
      <c r="G278" s="12"/>
    </row>
    <row r="279" spans="6:7" s="3" customFormat="1" x14ac:dyDescent="0.25">
      <c r="F279" s="12"/>
      <c r="G279" s="12"/>
    </row>
    <row r="280" spans="6:7" s="3" customFormat="1" x14ac:dyDescent="0.25">
      <c r="F280" s="12"/>
      <c r="G280" s="12"/>
    </row>
    <row r="281" spans="6:7" s="3" customFormat="1" x14ac:dyDescent="0.25">
      <c r="F281" s="12"/>
      <c r="G281" s="12"/>
    </row>
    <row r="282" spans="6:7" s="3" customFormat="1" x14ac:dyDescent="0.25">
      <c r="F282" s="12"/>
      <c r="G282" s="12"/>
    </row>
    <row r="283" spans="6:7" s="3" customFormat="1" x14ac:dyDescent="0.25">
      <c r="F283" s="12"/>
      <c r="G283" s="12"/>
    </row>
    <row r="284" spans="6:7" s="3" customFormat="1" x14ac:dyDescent="0.25">
      <c r="F284" s="12"/>
      <c r="G284" s="12"/>
    </row>
    <row r="285" spans="6:7" s="3" customFormat="1" x14ac:dyDescent="0.25">
      <c r="F285" s="12"/>
      <c r="G285" s="12"/>
    </row>
    <row r="286" spans="6:7" s="3" customFormat="1" x14ac:dyDescent="0.25">
      <c r="F286" s="12"/>
      <c r="G286" s="12"/>
    </row>
    <row r="287" spans="6:7" s="3" customFormat="1" x14ac:dyDescent="0.25">
      <c r="F287" s="12"/>
      <c r="G287" s="12"/>
    </row>
    <row r="288" spans="6:7" s="3" customFormat="1" x14ac:dyDescent="0.25">
      <c r="F288" s="12"/>
      <c r="G288" s="12"/>
    </row>
    <row r="289" spans="1:12" s="3" customFormat="1" x14ac:dyDescent="0.25">
      <c r="F289" s="12"/>
      <c r="G289" s="12"/>
    </row>
    <row r="290" spans="1:12" s="3" customFormat="1" x14ac:dyDescent="0.25">
      <c r="F290" s="12"/>
      <c r="G290" s="12"/>
    </row>
    <row r="291" spans="1:12" s="3" customFormat="1" x14ac:dyDescent="0.25">
      <c r="F291" s="12"/>
      <c r="G291" s="12"/>
    </row>
    <row r="292" spans="1:12" s="3" customFormat="1" x14ac:dyDescent="0.25">
      <c r="F292" s="12"/>
      <c r="G292" s="12"/>
    </row>
    <row r="293" spans="1:12" s="3" customFormat="1" x14ac:dyDescent="0.25">
      <c r="F293" s="12"/>
      <c r="G293" s="12"/>
    </row>
    <row r="294" spans="1:12" s="3" customFormat="1" x14ac:dyDescent="0.25">
      <c r="F294" s="12"/>
      <c r="G294" s="12"/>
    </row>
    <row r="295" spans="1:12" s="3" customFormat="1" x14ac:dyDescent="0.25">
      <c r="F295" s="12"/>
      <c r="G295" s="12"/>
    </row>
    <row r="296" spans="1:12" s="3" customFormat="1" x14ac:dyDescent="0.25">
      <c r="A296" s="2"/>
      <c r="B296" s="2"/>
      <c r="C296" s="2"/>
      <c r="D296" s="2"/>
      <c r="E296" s="2"/>
      <c r="F296" s="13"/>
      <c r="G296" s="13"/>
      <c r="H296" s="2"/>
      <c r="I296" s="2"/>
      <c r="J296" s="2"/>
      <c r="K296" s="2"/>
      <c r="L296" s="2"/>
    </row>
    <row r="297" spans="1:12" s="3" customFormat="1" x14ac:dyDescent="0.25">
      <c r="A297" s="2"/>
      <c r="B297" s="2"/>
      <c r="C297" s="2"/>
      <c r="D297" s="2"/>
      <c r="E297" s="2"/>
      <c r="F297" s="13"/>
      <c r="G297" s="13"/>
      <c r="H297" s="2"/>
      <c r="I297" s="2"/>
      <c r="J297" s="2"/>
      <c r="K297" s="2"/>
      <c r="L297" s="2"/>
    </row>
    <row r="298" spans="1:12" s="3" customFormat="1" x14ac:dyDescent="0.25">
      <c r="A298" s="2"/>
      <c r="B298" s="2"/>
      <c r="C298" s="2"/>
      <c r="D298" s="2"/>
      <c r="E298" s="2"/>
      <c r="F298" s="13"/>
      <c r="G298" s="13"/>
      <c r="H298" s="2"/>
      <c r="I298" s="2"/>
      <c r="J298" s="2"/>
      <c r="K298" s="2"/>
      <c r="L298" s="2"/>
    </row>
  </sheetData>
  <autoFilter ref="A3:L5" xr:uid="{00000000-0001-0000-0000-000000000000}">
    <sortState xmlns:xlrd2="http://schemas.microsoft.com/office/spreadsheetml/2017/richdata2" ref="A8:L24">
      <sortCondition descending="1" ref="K3:K5"/>
    </sortState>
  </autoFilter>
  <mergeCells count="15">
    <mergeCell ref="E3:E5"/>
    <mergeCell ref="A1:J1"/>
    <mergeCell ref="K1:L1"/>
    <mergeCell ref="D3:D5"/>
    <mergeCell ref="F3:F5"/>
    <mergeCell ref="G3:G5"/>
    <mergeCell ref="H3:H5"/>
    <mergeCell ref="C3:C5"/>
    <mergeCell ref="B3:B5"/>
    <mergeCell ref="A2:C2"/>
    <mergeCell ref="I3:I5"/>
    <mergeCell ref="J3:J5"/>
    <mergeCell ref="K3:K5"/>
    <mergeCell ref="L3:L5"/>
    <mergeCell ref="A3:A5"/>
  </mergeCells>
  <hyperlinks>
    <hyperlink ref="K1:L1" location="'Table of Contents'!A1" display="Click Here to Return to Table of Contents" xr:uid="{2AFC431A-5586-4076-B40E-4F8ADED5BD91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T472"/>
  <sheetViews>
    <sheetView zoomScale="60" zoomScaleNormal="60" workbookViewId="0">
      <pane ySplit="1" topLeftCell="A2" activePane="bottomLeft" state="frozen"/>
      <selection activeCell="AP3" sqref="AP3"/>
      <selection pane="bottomLeft" activeCell="C8" sqref="C8"/>
    </sheetView>
  </sheetViews>
  <sheetFormatPr defaultColWidth="9.109375" defaultRowHeight="17.399999999999999" x14ac:dyDescent="0.25"/>
  <cols>
    <col min="1" max="1" width="18.21875" style="2" bestFit="1" customWidth="1"/>
    <col min="2" max="2" width="32.33203125" style="2" bestFit="1" customWidth="1"/>
    <col min="3" max="3" width="19.5546875" style="2" bestFit="1" customWidth="1"/>
    <col min="4" max="4" width="13.21875" style="2" bestFit="1" customWidth="1"/>
    <col min="5" max="5" width="12.33203125" style="2" bestFit="1" customWidth="1"/>
    <col min="6" max="6" width="12.33203125" style="13" bestFit="1" customWidth="1"/>
    <col min="7" max="7" width="13.6640625" style="13" bestFit="1" customWidth="1"/>
    <col min="8" max="8" width="12.33203125" style="2" bestFit="1" customWidth="1"/>
    <col min="9" max="9" width="13.21875" style="2" bestFit="1" customWidth="1"/>
    <col min="10" max="10" width="14.5546875" style="2" bestFit="1" customWidth="1"/>
    <col min="11" max="11" width="14.21875" style="2" bestFit="1" customWidth="1"/>
    <col min="12" max="12" width="22.6640625" style="2" customWidth="1"/>
    <col min="13" max="19" width="8.6640625" style="1" customWidth="1"/>
    <col min="20" max="20" width="8.6640625" style="11" customWidth="1"/>
    <col min="21" max="31" width="8.6640625" style="1" customWidth="1"/>
    <col min="32" max="16384" width="9.109375" style="1"/>
  </cols>
  <sheetData>
    <row r="1" spans="1:12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9" t="s">
        <v>83</v>
      </c>
      <c r="L1" s="89"/>
    </row>
    <row r="2" spans="1:12" s="4" customFormat="1" ht="48" customHeight="1" x14ac:dyDescent="0.25">
      <c r="A2" s="94" t="s">
        <v>3</v>
      </c>
      <c r="B2" s="95"/>
      <c r="C2" s="95"/>
      <c r="D2" s="21"/>
      <c r="E2" s="21"/>
      <c r="F2" s="21"/>
      <c r="G2" s="21"/>
      <c r="H2" s="21"/>
      <c r="I2" s="21"/>
      <c r="J2" s="21"/>
      <c r="K2" s="21"/>
      <c r="L2" s="40"/>
    </row>
    <row r="3" spans="1:12" s="6" customFormat="1" ht="42.75" customHeight="1" x14ac:dyDescent="0.25">
      <c r="A3" s="96" t="s">
        <v>134</v>
      </c>
      <c r="B3" s="96" t="s">
        <v>1</v>
      </c>
      <c r="C3" s="84" t="s">
        <v>2</v>
      </c>
      <c r="D3" s="93" t="s">
        <v>135</v>
      </c>
      <c r="E3" s="93" t="s">
        <v>136</v>
      </c>
      <c r="F3" s="93" t="s">
        <v>137</v>
      </c>
      <c r="G3" s="87" t="s">
        <v>138</v>
      </c>
      <c r="H3" s="87" t="s">
        <v>139</v>
      </c>
      <c r="I3" s="85" t="s">
        <v>140</v>
      </c>
      <c r="J3" s="87" t="s">
        <v>141</v>
      </c>
      <c r="K3" s="90" t="s">
        <v>0</v>
      </c>
      <c r="L3" s="92" t="s">
        <v>472</v>
      </c>
    </row>
    <row r="4" spans="1:12" s="5" customFormat="1" ht="9.75" customHeight="1" x14ac:dyDescent="0.25">
      <c r="A4" s="96"/>
      <c r="B4" s="96"/>
      <c r="C4" s="84"/>
      <c r="D4" s="93"/>
      <c r="E4" s="93"/>
      <c r="F4" s="93"/>
      <c r="G4" s="93"/>
      <c r="H4" s="93"/>
      <c r="I4" s="86"/>
      <c r="J4" s="93"/>
      <c r="K4" s="91"/>
      <c r="L4" s="92"/>
    </row>
    <row r="5" spans="1:12" s="5" customFormat="1" ht="11.25" customHeight="1" x14ac:dyDescent="0.25">
      <c r="A5" s="96"/>
      <c r="B5" s="96"/>
      <c r="C5" s="84"/>
      <c r="D5" s="93"/>
      <c r="E5" s="93"/>
      <c r="F5" s="93"/>
      <c r="G5" s="93"/>
      <c r="H5" s="93"/>
      <c r="I5" s="87"/>
      <c r="J5" s="93"/>
      <c r="K5" s="91"/>
      <c r="L5" s="92"/>
    </row>
    <row r="6" spans="1:12" s="9" customFormat="1" ht="20.100000000000001" customHeight="1" x14ac:dyDescent="0.25">
      <c r="A6" s="59"/>
      <c r="B6" s="51" t="s">
        <v>117</v>
      </c>
      <c r="C6" s="51" t="s">
        <v>191</v>
      </c>
      <c r="D6" s="8">
        <v>21</v>
      </c>
      <c r="E6" s="8">
        <v>23</v>
      </c>
      <c r="F6" s="8">
        <f>2*26</f>
        <v>52</v>
      </c>
      <c r="G6" s="8">
        <v>23</v>
      </c>
      <c r="H6" s="8">
        <v>24</v>
      </c>
      <c r="I6" s="49"/>
      <c r="J6" s="8">
        <f>11*2</f>
        <v>22</v>
      </c>
      <c r="K6" s="36">
        <f t="shared" ref="K6:K34" si="0">SUM(D6:J6)</f>
        <v>165</v>
      </c>
      <c r="L6" s="69">
        <v>1</v>
      </c>
    </row>
    <row r="7" spans="1:12" s="9" customFormat="1" ht="20.100000000000001" customHeight="1" x14ac:dyDescent="0.25">
      <c r="A7" s="58"/>
      <c r="B7" s="16" t="s">
        <v>201</v>
      </c>
      <c r="C7" s="16" t="s">
        <v>75</v>
      </c>
      <c r="D7" s="49"/>
      <c r="E7" s="8">
        <v>7</v>
      </c>
      <c r="F7" s="7">
        <f>2*16</f>
        <v>32</v>
      </c>
      <c r="G7" s="8">
        <v>10</v>
      </c>
      <c r="H7" s="8">
        <v>20</v>
      </c>
      <c r="I7" s="8">
        <v>19</v>
      </c>
      <c r="J7" s="8">
        <f>12*2</f>
        <v>24</v>
      </c>
      <c r="K7" s="8">
        <f t="shared" si="0"/>
        <v>112</v>
      </c>
      <c r="L7" s="70">
        <v>2</v>
      </c>
    </row>
    <row r="8" spans="1:12" s="9" customFormat="1" ht="20.100000000000001" customHeight="1" x14ac:dyDescent="0.25">
      <c r="A8" s="58"/>
      <c r="B8" s="17" t="s">
        <v>204</v>
      </c>
      <c r="C8" s="17" t="s">
        <v>186</v>
      </c>
      <c r="D8" s="8">
        <v>15</v>
      </c>
      <c r="E8" s="8">
        <v>20</v>
      </c>
      <c r="F8" s="8">
        <f>2*5</f>
        <v>10</v>
      </c>
      <c r="G8" s="14">
        <v>17</v>
      </c>
      <c r="H8" s="14">
        <v>11</v>
      </c>
      <c r="I8" s="14">
        <v>5</v>
      </c>
      <c r="J8" s="8">
        <f>10*2</f>
        <v>20</v>
      </c>
      <c r="K8" s="8">
        <f t="shared" si="0"/>
        <v>98</v>
      </c>
      <c r="L8" s="70">
        <v>3</v>
      </c>
    </row>
    <row r="9" spans="1:12" s="10" customFormat="1" ht="20.100000000000001" customHeight="1" x14ac:dyDescent="0.25">
      <c r="A9" s="58"/>
      <c r="B9" s="16" t="s">
        <v>108</v>
      </c>
      <c r="C9" s="17" t="s">
        <v>192</v>
      </c>
      <c r="D9" s="8">
        <v>10</v>
      </c>
      <c r="E9" s="8">
        <v>9</v>
      </c>
      <c r="F9" s="8">
        <f>2*9</f>
        <v>18</v>
      </c>
      <c r="G9" s="8">
        <v>11</v>
      </c>
      <c r="H9" s="8">
        <v>3</v>
      </c>
      <c r="I9" s="8">
        <v>12</v>
      </c>
      <c r="J9" s="8">
        <f>17*2</f>
        <v>34</v>
      </c>
      <c r="K9" s="8">
        <f t="shared" si="0"/>
        <v>97</v>
      </c>
      <c r="L9" s="70">
        <v>4</v>
      </c>
    </row>
    <row r="10" spans="1:12" s="9" customFormat="1" ht="20.100000000000001" customHeight="1" x14ac:dyDescent="0.25">
      <c r="A10" s="58"/>
      <c r="B10" s="18" t="s">
        <v>91</v>
      </c>
      <c r="C10" s="18" t="s">
        <v>90</v>
      </c>
      <c r="D10" s="8">
        <v>17</v>
      </c>
      <c r="E10" s="8">
        <v>13</v>
      </c>
      <c r="F10" s="50"/>
      <c r="G10" s="49"/>
      <c r="H10" s="8">
        <v>19</v>
      </c>
      <c r="I10" s="8">
        <v>17</v>
      </c>
      <c r="J10" s="8">
        <f>12*2</f>
        <v>24</v>
      </c>
      <c r="K10" s="8">
        <f t="shared" si="0"/>
        <v>90</v>
      </c>
      <c r="L10" s="70">
        <v>5</v>
      </c>
    </row>
    <row r="11" spans="1:12" s="9" customFormat="1" ht="20.100000000000001" customHeight="1" x14ac:dyDescent="0.25">
      <c r="A11" s="58"/>
      <c r="B11" s="18" t="s">
        <v>198</v>
      </c>
      <c r="C11" s="18" t="s">
        <v>197</v>
      </c>
      <c r="D11" s="8">
        <v>10</v>
      </c>
      <c r="E11" s="8">
        <v>12</v>
      </c>
      <c r="F11" s="7">
        <f>2*20</f>
        <v>40</v>
      </c>
      <c r="G11" s="8">
        <v>26</v>
      </c>
      <c r="H11" s="49"/>
      <c r="I11" s="49"/>
      <c r="J11" s="49"/>
      <c r="K11" s="8">
        <f t="shared" si="0"/>
        <v>88</v>
      </c>
      <c r="L11" s="70">
        <v>6</v>
      </c>
    </row>
    <row r="12" spans="1:12" s="9" customFormat="1" ht="19.5" customHeight="1" x14ac:dyDescent="0.25">
      <c r="A12" s="58"/>
      <c r="B12" s="17" t="s">
        <v>47</v>
      </c>
      <c r="C12" s="17" t="s">
        <v>42</v>
      </c>
      <c r="D12" s="8">
        <v>22</v>
      </c>
      <c r="E12" s="49"/>
      <c r="F12" s="8">
        <f>2*12</f>
        <v>24</v>
      </c>
      <c r="G12" s="49"/>
      <c r="H12" s="49"/>
      <c r="I12" s="49"/>
      <c r="J12" s="8">
        <f>15*2</f>
        <v>30</v>
      </c>
      <c r="K12" s="8">
        <f t="shared" si="0"/>
        <v>76</v>
      </c>
      <c r="L12" s="70">
        <v>7</v>
      </c>
    </row>
    <row r="13" spans="1:12" s="9" customFormat="1" ht="20.100000000000001" customHeight="1" x14ac:dyDescent="0.25">
      <c r="A13" s="58"/>
      <c r="B13" s="18" t="s">
        <v>40</v>
      </c>
      <c r="C13" s="18" t="s">
        <v>206</v>
      </c>
      <c r="D13" s="49"/>
      <c r="E13" s="49"/>
      <c r="F13" s="49"/>
      <c r="G13" s="41">
        <v>13</v>
      </c>
      <c r="H13" s="49"/>
      <c r="I13" s="8">
        <v>13</v>
      </c>
      <c r="J13" s="8">
        <f>23*2</f>
        <v>46</v>
      </c>
      <c r="K13" s="8">
        <f t="shared" si="0"/>
        <v>72</v>
      </c>
      <c r="L13" s="70">
        <v>8</v>
      </c>
    </row>
    <row r="14" spans="1:12" s="9" customFormat="1" ht="20.100000000000001" customHeight="1" x14ac:dyDescent="0.25">
      <c r="A14" s="58"/>
      <c r="B14" s="16" t="s">
        <v>120</v>
      </c>
      <c r="C14" s="16" t="s">
        <v>194</v>
      </c>
      <c r="D14" s="8">
        <v>7</v>
      </c>
      <c r="E14" s="49"/>
      <c r="F14" s="49"/>
      <c r="G14" s="8">
        <v>15</v>
      </c>
      <c r="H14" s="8">
        <v>3</v>
      </c>
      <c r="I14" s="8">
        <v>8</v>
      </c>
      <c r="J14" s="8">
        <f>18*2</f>
        <v>36</v>
      </c>
      <c r="K14" s="8">
        <f t="shared" si="0"/>
        <v>69</v>
      </c>
      <c r="L14" s="70">
        <v>9</v>
      </c>
    </row>
    <row r="15" spans="1:12" s="9" customFormat="1" ht="20.100000000000001" customHeight="1" x14ac:dyDescent="0.25">
      <c r="A15" s="58"/>
      <c r="B15" s="18" t="s">
        <v>486</v>
      </c>
      <c r="C15" s="18" t="s">
        <v>209</v>
      </c>
      <c r="D15" s="49"/>
      <c r="E15" s="49"/>
      <c r="F15" s="49"/>
      <c r="G15" s="41">
        <v>10</v>
      </c>
      <c r="H15" s="49"/>
      <c r="I15" s="41">
        <v>1</v>
      </c>
      <c r="J15" s="8">
        <f>21*2</f>
        <v>42</v>
      </c>
      <c r="K15" s="8">
        <f t="shared" si="0"/>
        <v>53</v>
      </c>
      <c r="L15" s="70">
        <v>10</v>
      </c>
    </row>
    <row r="16" spans="1:12" s="3" customFormat="1" ht="15" x14ac:dyDescent="0.25">
      <c r="A16" s="58"/>
      <c r="B16" s="18" t="s">
        <v>170</v>
      </c>
      <c r="C16" s="18" t="s">
        <v>207</v>
      </c>
      <c r="D16" s="49"/>
      <c r="E16" s="49"/>
      <c r="F16" s="49"/>
      <c r="G16" s="41">
        <v>14</v>
      </c>
      <c r="H16" s="41">
        <v>5</v>
      </c>
      <c r="I16" s="49"/>
      <c r="J16" s="8">
        <f>8*2</f>
        <v>16</v>
      </c>
      <c r="K16" s="8">
        <f t="shared" si="0"/>
        <v>35</v>
      </c>
      <c r="L16" s="70">
        <v>11</v>
      </c>
    </row>
    <row r="17" spans="1:12" s="3" customFormat="1" ht="15" x14ac:dyDescent="0.25">
      <c r="A17" s="58"/>
      <c r="B17" s="16" t="s">
        <v>87</v>
      </c>
      <c r="C17" s="17" t="s">
        <v>196</v>
      </c>
      <c r="D17" s="8">
        <v>7</v>
      </c>
      <c r="E17" s="49"/>
      <c r="F17" s="49"/>
      <c r="G17" s="49"/>
      <c r="H17" s="49"/>
      <c r="I17" s="49"/>
      <c r="J17" s="8">
        <f>13*2</f>
        <v>26</v>
      </c>
      <c r="K17" s="8">
        <f t="shared" si="0"/>
        <v>33</v>
      </c>
      <c r="L17" s="70">
        <v>12</v>
      </c>
    </row>
    <row r="18" spans="1:12" s="3" customFormat="1" ht="15" x14ac:dyDescent="0.25">
      <c r="A18" s="57"/>
      <c r="B18" s="18" t="s">
        <v>40</v>
      </c>
      <c r="C18" s="18" t="s">
        <v>74</v>
      </c>
      <c r="D18" s="49"/>
      <c r="E18" s="8">
        <v>2</v>
      </c>
      <c r="F18" s="50"/>
      <c r="G18" s="49"/>
      <c r="H18" s="49"/>
      <c r="I18" s="49"/>
      <c r="J18" s="8">
        <f>12*2</f>
        <v>24</v>
      </c>
      <c r="K18" s="8">
        <f t="shared" si="0"/>
        <v>26</v>
      </c>
      <c r="L18" s="65"/>
    </row>
    <row r="19" spans="1:12" s="3" customFormat="1" ht="15" x14ac:dyDescent="0.25">
      <c r="A19" s="58"/>
      <c r="B19" s="16" t="s">
        <v>200</v>
      </c>
      <c r="C19" s="16" t="s">
        <v>39</v>
      </c>
      <c r="D19" s="8">
        <v>19</v>
      </c>
      <c r="E19" s="49"/>
      <c r="F19" s="49"/>
      <c r="G19" s="49"/>
      <c r="H19" s="49"/>
      <c r="I19" s="8">
        <v>5</v>
      </c>
      <c r="J19" s="49"/>
      <c r="K19" s="8">
        <f t="shared" si="0"/>
        <v>24</v>
      </c>
      <c r="L19" s="65"/>
    </row>
    <row r="20" spans="1:12" s="3" customFormat="1" ht="15" x14ac:dyDescent="0.25">
      <c r="A20" s="57"/>
      <c r="B20" s="17" t="s">
        <v>37</v>
      </c>
      <c r="C20" s="17" t="s">
        <v>190</v>
      </c>
      <c r="D20" s="8">
        <v>23</v>
      </c>
      <c r="E20" s="49"/>
      <c r="F20" s="50"/>
      <c r="G20" s="49"/>
      <c r="H20" s="49"/>
      <c r="I20" s="49"/>
      <c r="J20" s="49"/>
      <c r="K20" s="8">
        <f t="shared" si="0"/>
        <v>23</v>
      </c>
      <c r="L20" s="65"/>
    </row>
    <row r="21" spans="1:12" s="3" customFormat="1" ht="15" x14ac:dyDescent="0.25">
      <c r="A21" s="57"/>
      <c r="B21" s="18" t="s">
        <v>37</v>
      </c>
      <c r="C21" s="18" t="s">
        <v>205</v>
      </c>
      <c r="D21" s="49"/>
      <c r="E21" s="49"/>
      <c r="F21" s="49"/>
      <c r="G21" s="41">
        <v>17</v>
      </c>
      <c r="H21" s="49"/>
      <c r="I21" s="49"/>
      <c r="J21" s="49"/>
      <c r="K21" s="8">
        <f t="shared" si="0"/>
        <v>17</v>
      </c>
      <c r="L21" s="65"/>
    </row>
    <row r="22" spans="1:12" s="3" customFormat="1" ht="15" x14ac:dyDescent="0.25">
      <c r="A22" s="57"/>
      <c r="B22" s="16" t="s">
        <v>43</v>
      </c>
      <c r="C22" s="17" t="s">
        <v>193</v>
      </c>
      <c r="D22" s="8">
        <v>8</v>
      </c>
      <c r="E22" s="8">
        <v>1</v>
      </c>
      <c r="F22" s="7">
        <f>2*0</f>
        <v>0</v>
      </c>
      <c r="G22" s="49"/>
      <c r="H22" s="49"/>
      <c r="I22" s="8">
        <v>4</v>
      </c>
      <c r="J22" s="49"/>
      <c r="K22" s="8">
        <f t="shared" si="0"/>
        <v>13</v>
      </c>
      <c r="L22" s="65"/>
    </row>
    <row r="23" spans="1:12" s="3" customFormat="1" ht="15" x14ac:dyDescent="0.25">
      <c r="A23" s="57"/>
      <c r="B23" s="18" t="s">
        <v>91</v>
      </c>
      <c r="C23" s="18" t="s">
        <v>208</v>
      </c>
      <c r="D23" s="49"/>
      <c r="E23" s="49"/>
      <c r="F23" s="49"/>
      <c r="G23" s="42">
        <v>9</v>
      </c>
      <c r="H23" s="49"/>
      <c r="I23" s="49"/>
      <c r="J23" s="49"/>
      <c r="K23" s="8">
        <f t="shared" si="0"/>
        <v>9</v>
      </c>
      <c r="L23" s="67"/>
    </row>
    <row r="24" spans="1:12" s="3" customFormat="1" ht="15" x14ac:dyDescent="0.25">
      <c r="A24" s="57"/>
      <c r="B24" s="18" t="s">
        <v>37</v>
      </c>
      <c r="C24" s="18" t="s">
        <v>362</v>
      </c>
      <c r="D24" s="49"/>
      <c r="E24" s="49"/>
      <c r="F24" s="49"/>
      <c r="G24" s="50"/>
      <c r="H24" s="41">
        <v>0</v>
      </c>
      <c r="I24" s="49"/>
      <c r="J24" s="8">
        <f>4*2</f>
        <v>8</v>
      </c>
      <c r="K24" s="8">
        <f t="shared" si="0"/>
        <v>8</v>
      </c>
      <c r="L24" s="66"/>
    </row>
    <row r="25" spans="1:12" s="3" customFormat="1" ht="15" x14ac:dyDescent="0.25">
      <c r="A25" s="57"/>
      <c r="B25" s="18" t="s">
        <v>183</v>
      </c>
      <c r="C25" s="18" t="s">
        <v>202</v>
      </c>
      <c r="D25" s="8">
        <v>7</v>
      </c>
      <c r="E25" s="8">
        <v>0</v>
      </c>
      <c r="F25" s="49"/>
      <c r="G25" s="50"/>
      <c r="H25" s="50"/>
      <c r="I25" s="49"/>
      <c r="J25" s="49"/>
      <c r="K25" s="8">
        <f t="shared" si="0"/>
        <v>7</v>
      </c>
      <c r="L25" s="65"/>
    </row>
    <row r="26" spans="1:12" s="3" customFormat="1" ht="15" x14ac:dyDescent="0.25">
      <c r="A26" s="57"/>
      <c r="B26" s="18" t="s">
        <v>71</v>
      </c>
      <c r="C26" s="18" t="s">
        <v>210</v>
      </c>
      <c r="D26" s="49"/>
      <c r="E26" s="49"/>
      <c r="F26" s="49"/>
      <c r="G26" s="42">
        <v>6</v>
      </c>
      <c r="H26" s="50"/>
      <c r="I26" s="49"/>
      <c r="J26" s="49"/>
      <c r="K26" s="8">
        <f t="shared" si="0"/>
        <v>6</v>
      </c>
      <c r="L26" s="66"/>
    </row>
    <row r="27" spans="1:12" s="3" customFormat="1" ht="15" x14ac:dyDescent="0.25">
      <c r="A27" s="57"/>
      <c r="B27" s="16" t="s">
        <v>13</v>
      </c>
      <c r="C27" s="16" t="s">
        <v>121</v>
      </c>
      <c r="D27" s="8">
        <v>5</v>
      </c>
      <c r="E27" s="49"/>
      <c r="F27" s="49"/>
      <c r="G27" s="50"/>
      <c r="H27" s="50"/>
      <c r="I27" s="49"/>
      <c r="J27" s="49"/>
      <c r="K27" s="8">
        <f t="shared" si="0"/>
        <v>5</v>
      </c>
      <c r="L27" s="65"/>
    </row>
    <row r="28" spans="1:12" s="3" customFormat="1" ht="15" x14ac:dyDescent="0.25">
      <c r="A28" s="57"/>
      <c r="B28" s="18" t="s">
        <v>87</v>
      </c>
      <c r="C28" s="18" t="s">
        <v>211</v>
      </c>
      <c r="D28" s="49"/>
      <c r="E28" s="49"/>
      <c r="F28" s="49"/>
      <c r="G28" s="42">
        <v>5</v>
      </c>
      <c r="H28" s="50"/>
      <c r="I28" s="49"/>
      <c r="J28" s="49"/>
      <c r="K28" s="8">
        <f t="shared" si="0"/>
        <v>5</v>
      </c>
      <c r="L28" s="64"/>
    </row>
    <row r="29" spans="1:12" s="3" customFormat="1" ht="15" x14ac:dyDescent="0.25">
      <c r="A29" s="57"/>
      <c r="B29" s="17" t="s">
        <v>199</v>
      </c>
      <c r="C29" s="17" t="s">
        <v>195</v>
      </c>
      <c r="D29" s="8">
        <v>4</v>
      </c>
      <c r="E29" s="8">
        <v>0</v>
      </c>
      <c r="F29" s="8">
        <f>2*0</f>
        <v>0</v>
      </c>
      <c r="G29" s="50"/>
      <c r="H29" s="50"/>
      <c r="I29" s="49"/>
      <c r="J29" s="49"/>
      <c r="K29" s="8">
        <f t="shared" si="0"/>
        <v>4</v>
      </c>
      <c r="L29" s="65"/>
    </row>
    <row r="30" spans="1:12" s="3" customFormat="1" ht="15" x14ac:dyDescent="0.25">
      <c r="A30" s="57"/>
      <c r="B30" s="18" t="s">
        <v>365</v>
      </c>
      <c r="C30" s="18" t="s">
        <v>363</v>
      </c>
      <c r="D30" s="50"/>
      <c r="E30" s="50"/>
      <c r="F30" s="50"/>
      <c r="G30" s="50"/>
      <c r="H30" s="42">
        <v>3</v>
      </c>
      <c r="I30" s="49"/>
      <c r="J30" s="50"/>
      <c r="K30" s="8">
        <f t="shared" si="0"/>
        <v>3</v>
      </c>
      <c r="L30" s="66"/>
    </row>
    <row r="31" spans="1:12" s="3" customFormat="1" ht="15" x14ac:dyDescent="0.25">
      <c r="A31" s="57"/>
      <c r="B31" s="18" t="s">
        <v>40</v>
      </c>
      <c r="C31" s="18" t="s">
        <v>404</v>
      </c>
      <c r="D31" s="50"/>
      <c r="E31" s="50"/>
      <c r="F31" s="50"/>
      <c r="G31" s="50"/>
      <c r="H31" s="50"/>
      <c r="I31" s="41">
        <v>3</v>
      </c>
      <c r="J31" s="49"/>
      <c r="K31" s="8">
        <f t="shared" si="0"/>
        <v>3</v>
      </c>
      <c r="L31" s="66"/>
    </row>
    <row r="32" spans="1:12" s="3" customFormat="1" ht="15" x14ac:dyDescent="0.25">
      <c r="A32" s="57"/>
      <c r="B32" s="17" t="s">
        <v>40</v>
      </c>
      <c r="C32" s="17" t="s">
        <v>203</v>
      </c>
      <c r="D32" s="50"/>
      <c r="E32" s="50"/>
      <c r="F32" s="42">
        <f>2*0</f>
        <v>0</v>
      </c>
      <c r="G32" s="50"/>
      <c r="H32" s="50"/>
      <c r="I32" s="49"/>
      <c r="J32" s="50"/>
      <c r="K32" s="8">
        <f t="shared" si="0"/>
        <v>0</v>
      </c>
      <c r="L32" s="64"/>
    </row>
    <row r="33" spans="1:12" s="3" customFormat="1" ht="15" x14ac:dyDescent="0.25">
      <c r="A33" s="57"/>
      <c r="B33" s="18" t="s">
        <v>366</v>
      </c>
      <c r="C33" s="18" t="s">
        <v>364</v>
      </c>
      <c r="D33" s="50"/>
      <c r="E33" s="50"/>
      <c r="F33" s="50"/>
      <c r="G33" s="50"/>
      <c r="H33" s="42">
        <v>0</v>
      </c>
      <c r="I33" s="50"/>
      <c r="J33" s="49"/>
      <c r="K33" s="8">
        <f t="shared" si="0"/>
        <v>0</v>
      </c>
      <c r="L33" s="66"/>
    </row>
    <row r="34" spans="1:12" s="3" customFormat="1" x14ac:dyDescent="0.25">
      <c r="A34" s="19"/>
      <c r="B34" s="18"/>
      <c r="C34" s="18"/>
      <c r="D34" s="43"/>
      <c r="E34" s="42"/>
      <c r="F34" s="45"/>
      <c r="G34" s="42"/>
      <c r="H34" s="42"/>
      <c r="I34" s="44"/>
      <c r="J34" s="23"/>
      <c r="K34" s="8">
        <f t="shared" si="0"/>
        <v>0</v>
      </c>
      <c r="L34" s="23"/>
    </row>
    <row r="35" spans="1:12" s="3" customFormat="1" x14ac:dyDescent="0.25">
      <c r="F35" s="12"/>
      <c r="G35" s="12"/>
    </row>
    <row r="36" spans="1:12" s="3" customFormat="1" x14ac:dyDescent="0.25">
      <c r="F36" s="12"/>
      <c r="G36" s="12"/>
    </row>
    <row r="37" spans="1:12" s="3" customFormat="1" x14ac:dyDescent="0.25">
      <c r="F37" s="12"/>
      <c r="G37" s="12"/>
    </row>
    <row r="38" spans="1:12" s="3" customFormat="1" x14ac:dyDescent="0.25">
      <c r="F38" s="12"/>
      <c r="G38" s="12"/>
    </row>
    <row r="39" spans="1:12" s="3" customFormat="1" x14ac:dyDescent="0.25">
      <c r="F39" s="12"/>
      <c r="G39" s="12"/>
    </row>
    <row r="40" spans="1:12" s="3" customFormat="1" x14ac:dyDescent="0.25">
      <c r="F40" s="12"/>
      <c r="G40" s="12"/>
    </row>
    <row r="41" spans="1:12" s="3" customFormat="1" x14ac:dyDescent="0.25">
      <c r="F41" s="12"/>
      <c r="G41" s="12"/>
    </row>
    <row r="42" spans="1:12" s="3" customFormat="1" x14ac:dyDescent="0.25">
      <c r="F42" s="12"/>
      <c r="G42" s="12"/>
    </row>
    <row r="43" spans="1:12" s="3" customFormat="1" x14ac:dyDescent="0.25">
      <c r="F43" s="12"/>
      <c r="G43" s="12"/>
    </row>
    <row r="44" spans="1:12" s="3" customFormat="1" x14ac:dyDescent="0.25">
      <c r="F44" s="12"/>
      <c r="G44" s="12"/>
    </row>
    <row r="45" spans="1:12" s="3" customFormat="1" x14ac:dyDescent="0.25">
      <c r="F45" s="12"/>
      <c r="G45" s="12"/>
    </row>
    <row r="46" spans="1:12" s="3" customFormat="1" x14ac:dyDescent="0.25">
      <c r="F46" s="12"/>
      <c r="G46" s="12"/>
    </row>
    <row r="47" spans="1:12" s="3" customFormat="1" x14ac:dyDescent="0.25">
      <c r="F47" s="12"/>
      <c r="G47" s="12"/>
    </row>
    <row r="48" spans="1:12" s="3" customFormat="1" x14ac:dyDescent="0.25">
      <c r="F48" s="12"/>
      <c r="G48" s="12"/>
    </row>
    <row r="49" spans="6:7" s="3" customFormat="1" x14ac:dyDescent="0.25">
      <c r="F49" s="12"/>
      <c r="G49" s="12"/>
    </row>
    <row r="50" spans="6:7" s="3" customFormat="1" x14ac:dyDescent="0.25">
      <c r="F50" s="12"/>
      <c r="G50" s="12"/>
    </row>
    <row r="51" spans="6:7" s="3" customFormat="1" x14ac:dyDescent="0.25">
      <c r="F51" s="12"/>
      <c r="G51" s="12"/>
    </row>
    <row r="52" spans="6:7" s="3" customFormat="1" x14ac:dyDescent="0.25">
      <c r="F52" s="12"/>
      <c r="G52" s="12"/>
    </row>
    <row r="53" spans="6:7" s="3" customFormat="1" x14ac:dyDescent="0.25">
      <c r="F53" s="12"/>
      <c r="G53" s="12"/>
    </row>
    <row r="54" spans="6:7" s="3" customFormat="1" x14ac:dyDescent="0.25">
      <c r="F54" s="12"/>
      <c r="G54" s="12"/>
    </row>
    <row r="55" spans="6:7" s="3" customFormat="1" x14ac:dyDescent="0.25">
      <c r="F55" s="12"/>
      <c r="G55" s="12"/>
    </row>
    <row r="56" spans="6:7" s="3" customFormat="1" x14ac:dyDescent="0.25">
      <c r="F56" s="12"/>
      <c r="G56" s="12"/>
    </row>
    <row r="57" spans="6:7" s="3" customFormat="1" x14ac:dyDescent="0.25">
      <c r="F57" s="12"/>
      <c r="G57" s="12"/>
    </row>
    <row r="58" spans="6:7" s="3" customFormat="1" x14ac:dyDescent="0.25">
      <c r="F58" s="12"/>
      <c r="G58" s="12"/>
    </row>
    <row r="59" spans="6:7" s="3" customFormat="1" x14ac:dyDescent="0.25">
      <c r="F59" s="12"/>
      <c r="G59" s="12"/>
    </row>
    <row r="60" spans="6:7" s="3" customFormat="1" x14ac:dyDescent="0.25">
      <c r="F60" s="12"/>
      <c r="G60" s="12"/>
    </row>
    <row r="61" spans="6:7" s="3" customFormat="1" x14ac:dyDescent="0.25">
      <c r="F61" s="12"/>
      <c r="G61" s="12"/>
    </row>
    <row r="62" spans="6:7" s="3" customFormat="1" x14ac:dyDescent="0.25">
      <c r="F62" s="12"/>
      <c r="G62" s="12"/>
    </row>
    <row r="63" spans="6:7" s="3" customFormat="1" x14ac:dyDescent="0.25">
      <c r="F63" s="12"/>
      <c r="G63" s="12"/>
    </row>
    <row r="64" spans="6:7" s="3" customFormat="1" x14ac:dyDescent="0.25">
      <c r="F64" s="12"/>
      <c r="G64" s="12"/>
    </row>
    <row r="65" spans="6:7" s="3" customFormat="1" x14ac:dyDescent="0.25">
      <c r="F65" s="12"/>
      <c r="G65" s="12"/>
    </row>
    <row r="66" spans="6:7" s="3" customFormat="1" x14ac:dyDescent="0.25">
      <c r="F66" s="12"/>
      <c r="G66" s="12"/>
    </row>
    <row r="67" spans="6:7" s="3" customFormat="1" x14ac:dyDescent="0.25">
      <c r="F67" s="12"/>
      <c r="G67" s="12"/>
    </row>
    <row r="68" spans="6:7" s="3" customFormat="1" x14ac:dyDescent="0.25">
      <c r="F68" s="12"/>
      <c r="G68" s="12"/>
    </row>
    <row r="69" spans="6:7" s="3" customFormat="1" x14ac:dyDescent="0.25">
      <c r="F69" s="12"/>
      <c r="G69" s="12"/>
    </row>
    <row r="70" spans="6:7" s="3" customFormat="1" x14ac:dyDescent="0.25">
      <c r="F70" s="12"/>
      <c r="G70" s="12"/>
    </row>
    <row r="71" spans="6:7" s="3" customFormat="1" x14ac:dyDescent="0.25">
      <c r="F71" s="12"/>
      <c r="G71" s="12"/>
    </row>
    <row r="72" spans="6:7" s="3" customFormat="1" x14ac:dyDescent="0.25">
      <c r="F72" s="12"/>
      <c r="G72" s="12"/>
    </row>
    <row r="73" spans="6:7" s="3" customFormat="1" x14ac:dyDescent="0.25">
      <c r="F73" s="12"/>
      <c r="G73" s="12"/>
    </row>
    <row r="74" spans="6:7" s="3" customFormat="1" x14ac:dyDescent="0.25">
      <c r="F74" s="12"/>
      <c r="G74" s="12"/>
    </row>
    <row r="75" spans="6:7" s="3" customFormat="1" x14ac:dyDescent="0.25">
      <c r="F75" s="12"/>
      <c r="G75" s="12"/>
    </row>
    <row r="76" spans="6:7" s="3" customFormat="1" x14ac:dyDescent="0.25">
      <c r="F76" s="12"/>
      <c r="G76" s="12"/>
    </row>
    <row r="77" spans="6:7" s="3" customFormat="1" x14ac:dyDescent="0.25">
      <c r="F77" s="12"/>
      <c r="G77" s="12"/>
    </row>
    <row r="78" spans="6:7" s="3" customFormat="1" x14ac:dyDescent="0.25">
      <c r="F78" s="12"/>
      <c r="G78" s="12"/>
    </row>
    <row r="79" spans="6:7" s="3" customFormat="1" x14ac:dyDescent="0.25">
      <c r="F79" s="12"/>
      <c r="G79" s="12"/>
    </row>
    <row r="80" spans="6:7" s="3" customFormat="1" x14ac:dyDescent="0.25">
      <c r="F80" s="12"/>
      <c r="G80" s="12"/>
    </row>
    <row r="81" spans="6:7" s="3" customFormat="1" x14ac:dyDescent="0.25">
      <c r="F81" s="12"/>
      <c r="G81" s="12"/>
    </row>
    <row r="82" spans="6:7" s="3" customFormat="1" x14ac:dyDescent="0.25">
      <c r="F82" s="12"/>
      <c r="G82" s="12"/>
    </row>
    <row r="83" spans="6:7" s="3" customFormat="1" x14ac:dyDescent="0.25">
      <c r="F83" s="12"/>
      <c r="G83" s="12"/>
    </row>
    <row r="84" spans="6:7" s="3" customFormat="1" x14ac:dyDescent="0.25">
      <c r="F84" s="12"/>
      <c r="G84" s="12"/>
    </row>
    <row r="85" spans="6:7" s="3" customFormat="1" x14ac:dyDescent="0.25">
      <c r="F85" s="12"/>
      <c r="G85" s="12"/>
    </row>
    <row r="86" spans="6:7" s="3" customFormat="1" x14ac:dyDescent="0.25">
      <c r="F86" s="12"/>
      <c r="G86" s="12"/>
    </row>
    <row r="87" spans="6:7" s="3" customFormat="1" x14ac:dyDescent="0.25">
      <c r="F87" s="12"/>
      <c r="G87" s="12"/>
    </row>
    <row r="88" spans="6:7" s="3" customFormat="1" x14ac:dyDescent="0.25">
      <c r="F88" s="12"/>
      <c r="G88" s="12"/>
    </row>
    <row r="89" spans="6:7" s="3" customFormat="1" x14ac:dyDescent="0.25">
      <c r="F89" s="12"/>
      <c r="G89" s="12"/>
    </row>
    <row r="90" spans="6:7" s="3" customFormat="1" x14ac:dyDescent="0.25">
      <c r="F90" s="12"/>
      <c r="G90" s="12"/>
    </row>
    <row r="91" spans="6:7" s="3" customFormat="1" x14ac:dyDescent="0.25">
      <c r="F91" s="12"/>
      <c r="G91" s="12"/>
    </row>
    <row r="92" spans="6:7" s="3" customFormat="1" x14ac:dyDescent="0.25">
      <c r="F92" s="12"/>
      <c r="G92" s="12"/>
    </row>
    <row r="93" spans="6:7" s="3" customFormat="1" x14ac:dyDescent="0.25">
      <c r="F93" s="12"/>
      <c r="G93" s="12"/>
    </row>
    <row r="94" spans="6:7" s="3" customFormat="1" x14ac:dyDescent="0.25">
      <c r="F94" s="12"/>
      <c r="G94" s="12"/>
    </row>
    <row r="95" spans="6:7" s="3" customFormat="1" x14ac:dyDescent="0.25">
      <c r="F95" s="12"/>
      <c r="G95" s="12"/>
    </row>
    <row r="96" spans="6:7" s="3" customFormat="1" x14ac:dyDescent="0.25">
      <c r="F96" s="12"/>
      <c r="G96" s="12"/>
    </row>
    <row r="97" spans="6:7" s="3" customFormat="1" x14ac:dyDescent="0.25">
      <c r="F97" s="12"/>
      <c r="G97" s="12"/>
    </row>
    <row r="98" spans="6:7" s="3" customFormat="1" x14ac:dyDescent="0.25">
      <c r="F98" s="12"/>
      <c r="G98" s="12"/>
    </row>
    <row r="99" spans="6:7" s="3" customFormat="1" x14ac:dyDescent="0.25">
      <c r="F99" s="12"/>
      <c r="G99" s="12"/>
    </row>
    <row r="100" spans="6:7" s="3" customFormat="1" x14ac:dyDescent="0.25">
      <c r="F100" s="12"/>
      <c r="G100" s="12"/>
    </row>
    <row r="101" spans="6:7" s="3" customFormat="1" x14ac:dyDescent="0.25">
      <c r="F101" s="12"/>
      <c r="G101" s="12"/>
    </row>
    <row r="102" spans="6:7" s="3" customFormat="1" x14ac:dyDescent="0.25">
      <c r="F102" s="12"/>
      <c r="G102" s="12"/>
    </row>
    <row r="103" spans="6:7" s="3" customFormat="1" x14ac:dyDescent="0.25">
      <c r="F103" s="12"/>
      <c r="G103" s="12"/>
    </row>
    <row r="104" spans="6:7" s="3" customFormat="1" x14ac:dyDescent="0.25">
      <c r="F104" s="12"/>
      <c r="G104" s="12"/>
    </row>
    <row r="105" spans="6:7" s="3" customFormat="1" x14ac:dyDescent="0.25">
      <c r="F105" s="12"/>
      <c r="G105" s="12"/>
    </row>
    <row r="106" spans="6:7" s="3" customFormat="1" x14ac:dyDescent="0.25">
      <c r="F106" s="12"/>
      <c r="G106" s="12"/>
    </row>
    <row r="107" spans="6:7" s="3" customFormat="1" x14ac:dyDescent="0.25">
      <c r="F107" s="12"/>
      <c r="G107" s="12"/>
    </row>
    <row r="108" spans="6:7" s="3" customFormat="1" x14ac:dyDescent="0.25">
      <c r="F108" s="12"/>
      <c r="G108" s="12"/>
    </row>
    <row r="109" spans="6:7" s="3" customFormat="1" x14ac:dyDescent="0.25">
      <c r="F109" s="12"/>
      <c r="G109" s="12"/>
    </row>
    <row r="110" spans="6:7" s="3" customFormat="1" x14ac:dyDescent="0.25">
      <c r="F110" s="12"/>
      <c r="G110" s="12"/>
    </row>
    <row r="111" spans="6:7" s="3" customFormat="1" x14ac:dyDescent="0.25">
      <c r="F111" s="12"/>
      <c r="G111" s="12"/>
    </row>
    <row r="112" spans="6:7" s="3" customFormat="1" x14ac:dyDescent="0.25">
      <c r="F112" s="12"/>
      <c r="G112" s="12"/>
    </row>
    <row r="113" spans="6:7" s="3" customFormat="1" x14ac:dyDescent="0.25">
      <c r="F113" s="12"/>
      <c r="G113" s="12"/>
    </row>
    <row r="114" spans="6:7" s="3" customFormat="1" x14ac:dyDescent="0.25">
      <c r="F114" s="12"/>
      <c r="G114" s="12"/>
    </row>
    <row r="115" spans="6:7" s="3" customFormat="1" x14ac:dyDescent="0.25">
      <c r="F115" s="12"/>
      <c r="G115" s="12"/>
    </row>
    <row r="116" spans="6:7" s="3" customFormat="1" x14ac:dyDescent="0.25">
      <c r="F116" s="12"/>
      <c r="G116" s="12"/>
    </row>
    <row r="117" spans="6:7" s="3" customFormat="1" x14ac:dyDescent="0.25">
      <c r="F117" s="12"/>
      <c r="G117" s="12"/>
    </row>
    <row r="118" spans="6:7" s="3" customFormat="1" x14ac:dyDescent="0.25">
      <c r="F118" s="12"/>
      <c r="G118" s="12"/>
    </row>
    <row r="119" spans="6:7" s="3" customFormat="1" x14ac:dyDescent="0.25">
      <c r="F119" s="12"/>
      <c r="G119" s="12"/>
    </row>
    <row r="120" spans="6:7" s="3" customFormat="1" x14ac:dyDescent="0.25">
      <c r="F120" s="12"/>
      <c r="G120" s="12"/>
    </row>
    <row r="121" spans="6:7" s="3" customFormat="1" x14ac:dyDescent="0.25">
      <c r="F121" s="12"/>
      <c r="G121" s="12"/>
    </row>
    <row r="122" spans="6:7" s="3" customFormat="1" x14ac:dyDescent="0.25">
      <c r="F122" s="12"/>
      <c r="G122" s="12"/>
    </row>
    <row r="123" spans="6:7" s="3" customFormat="1" x14ac:dyDescent="0.25">
      <c r="F123" s="12"/>
      <c r="G123" s="12"/>
    </row>
    <row r="124" spans="6:7" s="3" customFormat="1" x14ac:dyDescent="0.25">
      <c r="F124" s="12"/>
      <c r="G124" s="12"/>
    </row>
    <row r="125" spans="6:7" s="3" customFormat="1" x14ac:dyDescent="0.25">
      <c r="F125" s="12"/>
      <c r="G125" s="12"/>
    </row>
    <row r="126" spans="6:7" s="3" customFormat="1" x14ac:dyDescent="0.25">
      <c r="F126" s="12"/>
      <c r="G126" s="12"/>
    </row>
    <row r="127" spans="6:7" s="3" customFormat="1" x14ac:dyDescent="0.25">
      <c r="F127" s="12"/>
      <c r="G127" s="12"/>
    </row>
    <row r="128" spans="6:7" s="3" customFormat="1" x14ac:dyDescent="0.25">
      <c r="F128" s="12"/>
      <c r="G128" s="12"/>
    </row>
    <row r="129" spans="6:7" s="3" customFormat="1" x14ac:dyDescent="0.25">
      <c r="F129" s="12"/>
      <c r="G129" s="12"/>
    </row>
    <row r="130" spans="6:7" s="3" customFormat="1" x14ac:dyDescent="0.25">
      <c r="F130" s="12"/>
      <c r="G130" s="12"/>
    </row>
    <row r="131" spans="6:7" s="3" customFormat="1" x14ac:dyDescent="0.25">
      <c r="F131" s="12"/>
      <c r="G131" s="12"/>
    </row>
    <row r="132" spans="6:7" s="3" customFormat="1" x14ac:dyDescent="0.25">
      <c r="F132" s="12"/>
      <c r="G132" s="12"/>
    </row>
    <row r="133" spans="6:7" s="3" customFormat="1" x14ac:dyDescent="0.25">
      <c r="F133" s="12"/>
      <c r="G133" s="12"/>
    </row>
    <row r="134" spans="6:7" s="3" customFormat="1" x14ac:dyDescent="0.25">
      <c r="F134" s="12"/>
      <c r="G134" s="12"/>
    </row>
    <row r="135" spans="6:7" s="3" customFormat="1" x14ac:dyDescent="0.25">
      <c r="F135" s="12"/>
      <c r="G135" s="12"/>
    </row>
    <row r="136" spans="6:7" s="3" customFormat="1" x14ac:dyDescent="0.25">
      <c r="F136" s="12"/>
      <c r="G136" s="12"/>
    </row>
    <row r="137" spans="6:7" s="3" customFormat="1" x14ac:dyDescent="0.25">
      <c r="F137" s="12"/>
      <c r="G137" s="12"/>
    </row>
    <row r="138" spans="6:7" s="3" customFormat="1" x14ac:dyDescent="0.25">
      <c r="F138" s="12"/>
      <c r="G138" s="12"/>
    </row>
    <row r="139" spans="6:7" s="3" customFormat="1" x14ac:dyDescent="0.25">
      <c r="F139" s="12"/>
      <c r="G139" s="12"/>
    </row>
    <row r="140" spans="6:7" s="3" customFormat="1" x14ac:dyDescent="0.25">
      <c r="F140" s="12"/>
      <c r="G140" s="12"/>
    </row>
    <row r="141" spans="6:7" s="3" customFormat="1" x14ac:dyDescent="0.25">
      <c r="F141" s="12"/>
      <c r="G141" s="12"/>
    </row>
    <row r="142" spans="6:7" s="3" customFormat="1" x14ac:dyDescent="0.25">
      <c r="F142" s="12"/>
      <c r="G142" s="12"/>
    </row>
    <row r="143" spans="6:7" s="3" customFormat="1" x14ac:dyDescent="0.25">
      <c r="F143" s="12"/>
      <c r="G143" s="12"/>
    </row>
    <row r="144" spans="6:7" s="3" customFormat="1" x14ac:dyDescent="0.25">
      <c r="F144" s="12"/>
      <c r="G144" s="12"/>
    </row>
    <row r="145" spans="6:7" s="3" customFormat="1" x14ac:dyDescent="0.25">
      <c r="F145" s="12"/>
      <c r="G145" s="12"/>
    </row>
    <row r="146" spans="6:7" s="3" customFormat="1" x14ac:dyDescent="0.25">
      <c r="F146" s="12"/>
      <c r="G146" s="12"/>
    </row>
    <row r="147" spans="6:7" s="3" customFormat="1" x14ac:dyDescent="0.25">
      <c r="F147" s="12"/>
      <c r="G147" s="12"/>
    </row>
    <row r="148" spans="6:7" s="3" customFormat="1" x14ac:dyDescent="0.25">
      <c r="F148" s="12"/>
      <c r="G148" s="12"/>
    </row>
    <row r="149" spans="6:7" s="3" customFormat="1" x14ac:dyDescent="0.25">
      <c r="F149" s="12"/>
      <c r="G149" s="12"/>
    </row>
    <row r="150" spans="6:7" s="3" customFormat="1" x14ac:dyDescent="0.25">
      <c r="F150" s="12"/>
      <c r="G150" s="12"/>
    </row>
    <row r="151" spans="6:7" s="3" customFormat="1" x14ac:dyDescent="0.25">
      <c r="F151" s="12"/>
      <c r="G151" s="12"/>
    </row>
    <row r="152" spans="6:7" s="3" customFormat="1" x14ac:dyDescent="0.25">
      <c r="F152" s="12"/>
      <c r="G152" s="12"/>
    </row>
    <row r="153" spans="6:7" s="3" customFormat="1" x14ac:dyDescent="0.25">
      <c r="F153" s="12"/>
      <c r="G153" s="12"/>
    </row>
    <row r="154" spans="6:7" s="3" customFormat="1" x14ac:dyDescent="0.25">
      <c r="F154" s="12"/>
      <c r="G154" s="12"/>
    </row>
    <row r="155" spans="6:7" s="3" customFormat="1" x14ac:dyDescent="0.25">
      <c r="F155" s="12"/>
      <c r="G155" s="12"/>
    </row>
    <row r="156" spans="6:7" s="3" customFormat="1" x14ac:dyDescent="0.25">
      <c r="F156" s="12"/>
      <c r="G156" s="12"/>
    </row>
    <row r="157" spans="6:7" s="3" customFormat="1" x14ac:dyDescent="0.25">
      <c r="F157" s="12"/>
      <c r="G157" s="12"/>
    </row>
    <row r="158" spans="6:7" s="3" customFormat="1" x14ac:dyDescent="0.25">
      <c r="F158" s="12"/>
      <c r="G158" s="12"/>
    </row>
    <row r="159" spans="6:7" s="3" customFormat="1" x14ac:dyDescent="0.25">
      <c r="F159" s="12"/>
      <c r="G159" s="12"/>
    </row>
    <row r="160" spans="6:7" s="3" customFormat="1" x14ac:dyDescent="0.25">
      <c r="F160" s="12"/>
      <c r="G160" s="12"/>
    </row>
    <row r="161" spans="6:7" s="3" customFormat="1" x14ac:dyDescent="0.25">
      <c r="F161" s="12"/>
      <c r="G161" s="12"/>
    </row>
    <row r="162" spans="6:7" s="3" customFormat="1" x14ac:dyDescent="0.25">
      <c r="F162" s="12"/>
      <c r="G162" s="12"/>
    </row>
    <row r="163" spans="6:7" s="3" customFormat="1" x14ac:dyDescent="0.25">
      <c r="F163" s="12"/>
      <c r="G163" s="12"/>
    </row>
    <row r="164" spans="6:7" s="3" customFormat="1" x14ac:dyDescent="0.25">
      <c r="F164" s="12"/>
      <c r="G164" s="12"/>
    </row>
    <row r="165" spans="6:7" s="3" customFormat="1" x14ac:dyDescent="0.25">
      <c r="F165" s="12"/>
      <c r="G165" s="12"/>
    </row>
    <row r="166" spans="6:7" s="3" customFormat="1" x14ac:dyDescent="0.25">
      <c r="F166" s="12"/>
      <c r="G166" s="12"/>
    </row>
    <row r="167" spans="6:7" s="3" customFormat="1" x14ac:dyDescent="0.25">
      <c r="F167" s="12"/>
      <c r="G167" s="12"/>
    </row>
    <row r="168" spans="6:7" s="3" customFormat="1" x14ac:dyDescent="0.25">
      <c r="F168" s="12"/>
      <c r="G168" s="12"/>
    </row>
    <row r="169" spans="6:7" s="3" customFormat="1" x14ac:dyDescent="0.25">
      <c r="F169" s="12"/>
      <c r="G169" s="12"/>
    </row>
    <row r="170" spans="6:7" s="3" customFormat="1" x14ac:dyDescent="0.25">
      <c r="F170" s="12"/>
      <c r="G170" s="12"/>
    </row>
    <row r="171" spans="6:7" s="3" customFormat="1" x14ac:dyDescent="0.25">
      <c r="F171" s="12"/>
      <c r="G171" s="12"/>
    </row>
    <row r="172" spans="6:7" s="3" customFormat="1" x14ac:dyDescent="0.25">
      <c r="F172" s="12"/>
      <c r="G172" s="12"/>
    </row>
    <row r="173" spans="6:7" s="3" customFormat="1" x14ac:dyDescent="0.25">
      <c r="F173" s="12"/>
      <c r="G173" s="12"/>
    </row>
    <row r="174" spans="6:7" s="3" customFormat="1" x14ac:dyDescent="0.25">
      <c r="F174" s="12"/>
      <c r="G174" s="12"/>
    </row>
    <row r="175" spans="6:7" s="3" customFormat="1" x14ac:dyDescent="0.25">
      <c r="F175" s="12"/>
      <c r="G175" s="12"/>
    </row>
    <row r="176" spans="6:7" s="3" customFormat="1" x14ac:dyDescent="0.25">
      <c r="F176" s="12"/>
      <c r="G176" s="12"/>
    </row>
    <row r="177" spans="6:7" s="3" customFormat="1" x14ac:dyDescent="0.25">
      <c r="F177" s="12"/>
      <c r="G177" s="12"/>
    </row>
    <row r="178" spans="6:7" s="3" customFormat="1" x14ac:dyDescent="0.25">
      <c r="F178" s="12"/>
      <c r="G178" s="12"/>
    </row>
    <row r="179" spans="6:7" s="3" customFormat="1" x14ac:dyDescent="0.25">
      <c r="F179" s="12"/>
      <c r="G179" s="12"/>
    </row>
    <row r="180" spans="6:7" s="3" customFormat="1" x14ac:dyDescent="0.25">
      <c r="F180" s="12"/>
      <c r="G180" s="12"/>
    </row>
    <row r="181" spans="6:7" s="3" customFormat="1" x14ac:dyDescent="0.25">
      <c r="F181" s="12"/>
      <c r="G181" s="12"/>
    </row>
    <row r="182" spans="6:7" s="3" customFormat="1" x14ac:dyDescent="0.25">
      <c r="F182" s="12"/>
      <c r="G182" s="12"/>
    </row>
    <row r="183" spans="6:7" s="3" customFormat="1" x14ac:dyDescent="0.25">
      <c r="F183" s="12"/>
      <c r="G183" s="12"/>
    </row>
    <row r="184" spans="6:7" s="3" customFormat="1" x14ac:dyDescent="0.25">
      <c r="F184" s="12"/>
      <c r="G184" s="12"/>
    </row>
    <row r="185" spans="6:7" s="3" customFormat="1" x14ac:dyDescent="0.25">
      <c r="F185" s="12"/>
      <c r="G185" s="12"/>
    </row>
    <row r="186" spans="6:7" s="3" customFormat="1" x14ac:dyDescent="0.25">
      <c r="F186" s="12"/>
      <c r="G186" s="12"/>
    </row>
    <row r="187" spans="6:7" s="3" customFormat="1" x14ac:dyDescent="0.25">
      <c r="F187" s="12"/>
      <c r="G187" s="12"/>
    </row>
    <row r="188" spans="6:7" s="3" customFormat="1" x14ac:dyDescent="0.25">
      <c r="F188" s="12"/>
      <c r="G188" s="12"/>
    </row>
    <row r="189" spans="6:7" s="3" customFormat="1" x14ac:dyDescent="0.25">
      <c r="F189" s="12"/>
      <c r="G189" s="12"/>
    </row>
    <row r="190" spans="6:7" s="3" customFormat="1" x14ac:dyDescent="0.25">
      <c r="F190" s="12"/>
      <c r="G190" s="12"/>
    </row>
    <row r="191" spans="6:7" s="3" customFormat="1" x14ac:dyDescent="0.25">
      <c r="F191" s="12"/>
      <c r="G191" s="12"/>
    </row>
    <row r="192" spans="6:7" s="3" customFormat="1" x14ac:dyDescent="0.25">
      <c r="F192" s="12"/>
      <c r="G192" s="12"/>
    </row>
    <row r="193" spans="6:7" s="3" customFormat="1" x14ac:dyDescent="0.25">
      <c r="F193" s="12"/>
      <c r="G193" s="12"/>
    </row>
    <row r="194" spans="6:7" s="3" customFormat="1" x14ac:dyDescent="0.25">
      <c r="F194" s="12"/>
      <c r="G194" s="12"/>
    </row>
    <row r="195" spans="6:7" s="3" customFormat="1" x14ac:dyDescent="0.25">
      <c r="F195" s="12"/>
      <c r="G195" s="12"/>
    </row>
    <row r="196" spans="6:7" s="3" customFormat="1" x14ac:dyDescent="0.25">
      <c r="F196" s="12"/>
      <c r="G196" s="12"/>
    </row>
    <row r="197" spans="6:7" s="3" customFormat="1" x14ac:dyDescent="0.25">
      <c r="F197" s="12"/>
      <c r="G197" s="12"/>
    </row>
    <row r="198" spans="6:7" s="3" customFormat="1" x14ac:dyDescent="0.25">
      <c r="F198" s="12"/>
      <c r="G198" s="12"/>
    </row>
    <row r="199" spans="6:7" s="3" customFormat="1" x14ac:dyDescent="0.25">
      <c r="F199" s="12"/>
      <c r="G199" s="12"/>
    </row>
    <row r="200" spans="6:7" s="3" customFormat="1" x14ac:dyDescent="0.25">
      <c r="F200" s="12"/>
      <c r="G200" s="12"/>
    </row>
    <row r="201" spans="6:7" s="3" customFormat="1" x14ac:dyDescent="0.25">
      <c r="F201" s="12"/>
      <c r="G201" s="12"/>
    </row>
    <row r="202" spans="6:7" s="3" customFormat="1" x14ac:dyDescent="0.25">
      <c r="F202" s="12"/>
      <c r="G202" s="12"/>
    </row>
    <row r="203" spans="6:7" s="3" customFormat="1" x14ac:dyDescent="0.25">
      <c r="F203" s="12"/>
      <c r="G203" s="12"/>
    </row>
    <row r="204" spans="6:7" s="3" customFormat="1" x14ac:dyDescent="0.25">
      <c r="F204" s="12"/>
      <c r="G204" s="12"/>
    </row>
    <row r="205" spans="6:7" s="3" customFormat="1" x14ac:dyDescent="0.25">
      <c r="F205" s="12"/>
      <c r="G205" s="12"/>
    </row>
    <row r="206" spans="6:7" s="3" customFormat="1" x14ac:dyDescent="0.25">
      <c r="F206" s="12"/>
      <c r="G206" s="12"/>
    </row>
    <row r="207" spans="6:7" s="3" customFormat="1" x14ac:dyDescent="0.25">
      <c r="F207" s="12"/>
      <c r="G207" s="12"/>
    </row>
    <row r="208" spans="6:7" s="3" customFormat="1" x14ac:dyDescent="0.25">
      <c r="F208" s="12"/>
      <c r="G208" s="12"/>
    </row>
    <row r="209" spans="6:7" s="3" customFormat="1" x14ac:dyDescent="0.25">
      <c r="F209" s="12"/>
      <c r="G209" s="12"/>
    </row>
    <row r="210" spans="6:7" s="3" customFormat="1" x14ac:dyDescent="0.25">
      <c r="F210" s="12"/>
      <c r="G210" s="12"/>
    </row>
    <row r="211" spans="6:7" s="3" customFormat="1" x14ac:dyDescent="0.25">
      <c r="F211" s="12"/>
      <c r="G211" s="12"/>
    </row>
    <row r="212" spans="6:7" s="3" customFormat="1" x14ac:dyDescent="0.25">
      <c r="F212" s="12"/>
      <c r="G212" s="12"/>
    </row>
    <row r="213" spans="6:7" s="3" customFormat="1" x14ac:dyDescent="0.25">
      <c r="F213" s="12"/>
      <c r="G213" s="12"/>
    </row>
    <row r="214" spans="6:7" s="3" customFormat="1" x14ac:dyDescent="0.25">
      <c r="F214" s="12"/>
      <c r="G214" s="12"/>
    </row>
    <row r="215" spans="6:7" s="3" customFormat="1" x14ac:dyDescent="0.25">
      <c r="F215" s="12"/>
      <c r="G215" s="12"/>
    </row>
    <row r="216" spans="6:7" s="3" customFormat="1" x14ac:dyDescent="0.25">
      <c r="F216" s="12"/>
      <c r="G216" s="12"/>
    </row>
    <row r="217" spans="6:7" s="3" customFormat="1" x14ac:dyDescent="0.25">
      <c r="F217" s="12"/>
      <c r="G217" s="12"/>
    </row>
    <row r="218" spans="6:7" s="3" customFormat="1" x14ac:dyDescent="0.25">
      <c r="F218" s="12"/>
      <c r="G218" s="12"/>
    </row>
    <row r="219" spans="6:7" s="3" customFormat="1" x14ac:dyDescent="0.25">
      <c r="F219" s="12"/>
      <c r="G219" s="12"/>
    </row>
    <row r="220" spans="6:7" s="3" customFormat="1" x14ac:dyDescent="0.25">
      <c r="F220" s="12"/>
      <c r="G220" s="12"/>
    </row>
    <row r="221" spans="6:7" s="3" customFormat="1" x14ac:dyDescent="0.25">
      <c r="F221" s="12"/>
      <c r="G221" s="12"/>
    </row>
    <row r="222" spans="6:7" s="3" customFormat="1" x14ac:dyDescent="0.25">
      <c r="F222" s="12"/>
      <c r="G222" s="12"/>
    </row>
    <row r="223" spans="6:7" s="3" customFormat="1" x14ac:dyDescent="0.25">
      <c r="F223" s="12"/>
      <c r="G223" s="12"/>
    </row>
    <row r="224" spans="6:7" s="3" customFormat="1" x14ac:dyDescent="0.25">
      <c r="F224" s="12"/>
      <c r="G224" s="12"/>
    </row>
    <row r="225" spans="6:7" s="3" customFormat="1" x14ac:dyDescent="0.25">
      <c r="F225" s="12"/>
      <c r="G225" s="12"/>
    </row>
    <row r="226" spans="6:7" s="3" customFormat="1" x14ac:dyDescent="0.25">
      <c r="F226" s="12"/>
      <c r="G226" s="12"/>
    </row>
    <row r="227" spans="6:7" s="3" customFormat="1" x14ac:dyDescent="0.25">
      <c r="F227" s="12"/>
      <c r="G227" s="12"/>
    </row>
    <row r="228" spans="6:7" s="3" customFormat="1" x14ac:dyDescent="0.25">
      <c r="F228" s="12"/>
      <c r="G228" s="12"/>
    </row>
    <row r="229" spans="6:7" s="3" customFormat="1" x14ac:dyDescent="0.25">
      <c r="F229" s="12"/>
      <c r="G229" s="12"/>
    </row>
    <row r="230" spans="6:7" s="3" customFormat="1" x14ac:dyDescent="0.25">
      <c r="F230" s="12"/>
      <c r="G230" s="12"/>
    </row>
    <row r="231" spans="6:7" s="3" customFormat="1" x14ac:dyDescent="0.25">
      <c r="F231" s="12"/>
      <c r="G231" s="12"/>
    </row>
    <row r="232" spans="6:7" s="3" customFormat="1" x14ac:dyDescent="0.25">
      <c r="F232" s="12"/>
      <c r="G232" s="12"/>
    </row>
    <row r="233" spans="6:7" s="3" customFormat="1" x14ac:dyDescent="0.25">
      <c r="F233" s="12"/>
      <c r="G233" s="12"/>
    </row>
    <row r="234" spans="6:7" s="3" customFormat="1" x14ac:dyDescent="0.25">
      <c r="F234" s="12"/>
      <c r="G234" s="12"/>
    </row>
    <row r="235" spans="6:7" s="3" customFormat="1" x14ac:dyDescent="0.25">
      <c r="F235" s="12"/>
      <c r="G235" s="12"/>
    </row>
    <row r="236" spans="6:7" s="3" customFormat="1" x14ac:dyDescent="0.25">
      <c r="F236" s="12"/>
      <c r="G236" s="12"/>
    </row>
    <row r="237" spans="6:7" s="3" customFormat="1" x14ac:dyDescent="0.25">
      <c r="F237" s="12"/>
      <c r="G237" s="12"/>
    </row>
    <row r="238" spans="6:7" s="3" customFormat="1" x14ac:dyDescent="0.25">
      <c r="F238" s="12"/>
      <c r="G238" s="12"/>
    </row>
    <row r="239" spans="6:7" s="3" customFormat="1" x14ac:dyDescent="0.25">
      <c r="F239" s="12"/>
      <c r="G239" s="12"/>
    </row>
    <row r="240" spans="6:7" s="3" customFormat="1" x14ac:dyDescent="0.25">
      <c r="F240" s="12"/>
      <c r="G240" s="12"/>
    </row>
    <row r="241" spans="6:7" s="3" customFormat="1" x14ac:dyDescent="0.25">
      <c r="F241" s="12"/>
      <c r="G241" s="12"/>
    </row>
    <row r="242" spans="6:7" s="3" customFormat="1" x14ac:dyDescent="0.25">
      <c r="F242" s="12"/>
      <c r="G242" s="12"/>
    </row>
    <row r="243" spans="6:7" s="3" customFormat="1" x14ac:dyDescent="0.25">
      <c r="F243" s="12"/>
      <c r="G243" s="12"/>
    </row>
    <row r="244" spans="6:7" s="3" customFormat="1" x14ac:dyDescent="0.25">
      <c r="F244" s="12"/>
      <c r="G244" s="12"/>
    </row>
    <row r="245" spans="6:7" s="3" customFormat="1" x14ac:dyDescent="0.25">
      <c r="F245" s="12"/>
      <c r="G245" s="12"/>
    </row>
    <row r="246" spans="6:7" s="3" customFormat="1" x14ac:dyDescent="0.25">
      <c r="F246" s="12"/>
      <c r="G246" s="12"/>
    </row>
    <row r="247" spans="6:7" s="3" customFormat="1" x14ac:dyDescent="0.25">
      <c r="F247" s="12"/>
      <c r="G247" s="12"/>
    </row>
    <row r="248" spans="6:7" s="3" customFormat="1" x14ac:dyDescent="0.25">
      <c r="F248" s="12"/>
      <c r="G248" s="12"/>
    </row>
    <row r="249" spans="6:7" s="3" customFormat="1" x14ac:dyDescent="0.25">
      <c r="F249" s="12"/>
      <c r="G249" s="12"/>
    </row>
    <row r="250" spans="6:7" s="3" customFormat="1" x14ac:dyDescent="0.25">
      <c r="F250" s="12"/>
      <c r="G250" s="12"/>
    </row>
    <row r="251" spans="6:7" s="3" customFormat="1" x14ac:dyDescent="0.25">
      <c r="F251" s="12"/>
      <c r="G251" s="12"/>
    </row>
    <row r="252" spans="6:7" s="3" customFormat="1" x14ac:dyDescent="0.25">
      <c r="F252" s="12"/>
      <c r="G252" s="12"/>
    </row>
    <row r="253" spans="6:7" s="3" customFormat="1" x14ac:dyDescent="0.25">
      <c r="F253" s="12"/>
      <c r="G253" s="12"/>
    </row>
    <row r="254" spans="6:7" s="3" customFormat="1" x14ac:dyDescent="0.25">
      <c r="F254" s="12"/>
      <c r="G254" s="12"/>
    </row>
    <row r="255" spans="6:7" s="3" customFormat="1" x14ac:dyDescent="0.25">
      <c r="F255" s="12"/>
      <c r="G255" s="12"/>
    </row>
    <row r="256" spans="6:7" s="3" customFormat="1" x14ac:dyDescent="0.25">
      <c r="F256" s="12"/>
      <c r="G256" s="12"/>
    </row>
    <row r="257" spans="6:7" s="3" customFormat="1" x14ac:dyDescent="0.25">
      <c r="F257" s="12"/>
      <c r="G257" s="12"/>
    </row>
    <row r="258" spans="6:7" s="3" customFormat="1" x14ac:dyDescent="0.25">
      <c r="F258" s="12"/>
      <c r="G258" s="12"/>
    </row>
    <row r="259" spans="6:7" s="3" customFormat="1" x14ac:dyDescent="0.25">
      <c r="F259" s="12"/>
      <c r="G259" s="12"/>
    </row>
    <row r="260" spans="6:7" s="3" customFormat="1" x14ac:dyDescent="0.25">
      <c r="F260" s="12"/>
      <c r="G260" s="12"/>
    </row>
    <row r="261" spans="6:7" s="3" customFormat="1" x14ac:dyDescent="0.25">
      <c r="F261" s="12"/>
      <c r="G261" s="12"/>
    </row>
    <row r="262" spans="6:7" s="3" customFormat="1" x14ac:dyDescent="0.25">
      <c r="F262" s="12"/>
      <c r="G262" s="12"/>
    </row>
    <row r="263" spans="6:7" s="3" customFormat="1" x14ac:dyDescent="0.25">
      <c r="F263" s="12"/>
      <c r="G263" s="12"/>
    </row>
    <row r="264" spans="6:7" s="3" customFormat="1" x14ac:dyDescent="0.25">
      <c r="F264" s="12"/>
      <c r="G264" s="12"/>
    </row>
    <row r="265" spans="6:7" s="3" customFormat="1" x14ac:dyDescent="0.25">
      <c r="F265" s="12"/>
      <c r="G265" s="12"/>
    </row>
    <row r="266" spans="6:7" s="3" customFormat="1" x14ac:dyDescent="0.25">
      <c r="F266" s="12"/>
      <c r="G266" s="12"/>
    </row>
    <row r="267" spans="6:7" s="3" customFormat="1" x14ac:dyDescent="0.25">
      <c r="F267" s="12"/>
      <c r="G267" s="12"/>
    </row>
    <row r="268" spans="6:7" s="3" customFormat="1" x14ac:dyDescent="0.25">
      <c r="F268" s="12"/>
      <c r="G268" s="12"/>
    </row>
    <row r="269" spans="6:7" s="3" customFormat="1" x14ac:dyDescent="0.25">
      <c r="F269" s="12"/>
      <c r="G269" s="12"/>
    </row>
    <row r="270" spans="6:7" s="3" customFormat="1" x14ac:dyDescent="0.25">
      <c r="F270" s="12"/>
      <c r="G270" s="12"/>
    </row>
    <row r="271" spans="6:7" s="3" customFormat="1" x14ac:dyDescent="0.25">
      <c r="F271" s="12"/>
      <c r="G271" s="12"/>
    </row>
    <row r="272" spans="6:7" s="3" customFormat="1" x14ac:dyDescent="0.25">
      <c r="F272" s="12"/>
      <c r="G272" s="12"/>
    </row>
    <row r="273" spans="6:7" s="3" customFormat="1" x14ac:dyDescent="0.25">
      <c r="F273" s="12"/>
      <c r="G273" s="12"/>
    </row>
    <row r="274" spans="6:7" s="3" customFormat="1" x14ac:dyDescent="0.25">
      <c r="F274" s="12"/>
      <c r="G274" s="12"/>
    </row>
    <row r="275" spans="6:7" s="3" customFormat="1" x14ac:dyDescent="0.25">
      <c r="F275" s="12"/>
      <c r="G275" s="12"/>
    </row>
    <row r="276" spans="6:7" s="3" customFormat="1" x14ac:dyDescent="0.25">
      <c r="F276" s="12"/>
      <c r="G276" s="12"/>
    </row>
    <row r="277" spans="6:7" s="3" customFormat="1" x14ac:dyDescent="0.25">
      <c r="F277" s="12"/>
      <c r="G277" s="12"/>
    </row>
    <row r="278" spans="6:7" s="3" customFormat="1" x14ac:dyDescent="0.25">
      <c r="F278" s="12"/>
      <c r="G278" s="12"/>
    </row>
    <row r="279" spans="6:7" s="3" customFormat="1" x14ac:dyDescent="0.25">
      <c r="F279" s="12"/>
      <c r="G279" s="12"/>
    </row>
    <row r="280" spans="6:7" s="3" customFormat="1" x14ac:dyDescent="0.25">
      <c r="F280" s="12"/>
      <c r="G280" s="12"/>
    </row>
    <row r="281" spans="6:7" s="3" customFormat="1" x14ac:dyDescent="0.25">
      <c r="F281" s="12"/>
      <c r="G281" s="12"/>
    </row>
    <row r="282" spans="6:7" s="3" customFormat="1" x14ac:dyDescent="0.25">
      <c r="F282" s="12"/>
      <c r="G282" s="12"/>
    </row>
    <row r="283" spans="6:7" s="3" customFormat="1" x14ac:dyDescent="0.25">
      <c r="F283" s="12"/>
      <c r="G283" s="12"/>
    </row>
    <row r="284" spans="6:7" s="3" customFormat="1" x14ac:dyDescent="0.25">
      <c r="F284" s="12"/>
      <c r="G284" s="12"/>
    </row>
    <row r="285" spans="6:7" s="3" customFormat="1" x14ac:dyDescent="0.25">
      <c r="F285" s="12"/>
      <c r="G285" s="12"/>
    </row>
    <row r="286" spans="6:7" s="3" customFormat="1" x14ac:dyDescent="0.25">
      <c r="F286" s="12"/>
      <c r="G286" s="12"/>
    </row>
    <row r="287" spans="6:7" s="3" customFormat="1" x14ac:dyDescent="0.25">
      <c r="F287" s="12"/>
      <c r="G287" s="12"/>
    </row>
    <row r="288" spans="6:7" s="3" customFormat="1" x14ac:dyDescent="0.25">
      <c r="F288" s="12"/>
      <c r="G288" s="12"/>
    </row>
    <row r="289" spans="1:12" s="3" customFormat="1" x14ac:dyDescent="0.25">
      <c r="F289" s="12"/>
      <c r="G289" s="12"/>
    </row>
    <row r="290" spans="1:12" s="3" customFormat="1" x14ac:dyDescent="0.25">
      <c r="F290" s="12"/>
      <c r="G290" s="12"/>
    </row>
    <row r="291" spans="1:12" s="3" customFormat="1" x14ac:dyDescent="0.25">
      <c r="F291" s="12"/>
      <c r="G291" s="12"/>
    </row>
    <row r="292" spans="1:12" s="3" customFormat="1" x14ac:dyDescent="0.25">
      <c r="F292" s="12"/>
      <c r="G292" s="12"/>
    </row>
    <row r="293" spans="1:12" s="3" customFormat="1" x14ac:dyDescent="0.25">
      <c r="F293" s="12"/>
      <c r="G293" s="12"/>
    </row>
    <row r="294" spans="1:12" s="3" customFormat="1" x14ac:dyDescent="0.25">
      <c r="F294" s="12"/>
      <c r="G294" s="12"/>
    </row>
    <row r="295" spans="1:12" s="3" customFormat="1" x14ac:dyDescent="0.25">
      <c r="F295" s="12"/>
      <c r="G295" s="12"/>
    </row>
    <row r="296" spans="1:12" s="3" customFormat="1" x14ac:dyDescent="0.25">
      <c r="A296" s="2"/>
      <c r="B296" s="2"/>
      <c r="C296" s="2"/>
      <c r="D296" s="2"/>
      <c r="E296" s="2"/>
      <c r="F296" s="13"/>
      <c r="G296" s="13"/>
      <c r="H296" s="2"/>
      <c r="I296" s="2"/>
      <c r="J296" s="2"/>
      <c r="K296" s="2"/>
      <c r="L296" s="2"/>
    </row>
    <row r="297" spans="1:12" s="3" customFormat="1" x14ac:dyDescent="0.25">
      <c r="A297" s="2"/>
      <c r="B297" s="2"/>
      <c r="C297" s="2"/>
      <c r="D297" s="2"/>
      <c r="E297" s="2"/>
      <c r="F297" s="13"/>
      <c r="G297" s="13"/>
      <c r="H297" s="2"/>
      <c r="I297" s="2"/>
      <c r="J297" s="2"/>
      <c r="K297" s="2"/>
      <c r="L297" s="2"/>
    </row>
    <row r="298" spans="1:12" s="3" customFormat="1" x14ac:dyDescent="0.25">
      <c r="A298" s="2"/>
      <c r="B298" s="2"/>
      <c r="C298" s="2"/>
      <c r="D298" s="2"/>
      <c r="E298" s="2"/>
      <c r="F298" s="13"/>
      <c r="G298" s="13"/>
      <c r="H298" s="2"/>
      <c r="I298" s="2"/>
      <c r="J298" s="2"/>
      <c r="K298" s="2"/>
      <c r="L298" s="2"/>
    </row>
    <row r="299" spans="1:12" s="3" customFormat="1" x14ac:dyDescent="0.25">
      <c r="A299" s="2"/>
      <c r="B299" s="2"/>
      <c r="C299" s="2"/>
      <c r="D299" s="2"/>
      <c r="E299" s="2"/>
      <c r="F299" s="13"/>
      <c r="G299" s="13"/>
      <c r="H299" s="2"/>
      <c r="I299" s="2"/>
      <c r="J299" s="2"/>
      <c r="K299" s="2"/>
      <c r="L299" s="2"/>
    </row>
    <row r="300" spans="1:12" s="3" customFormat="1" x14ac:dyDescent="0.25">
      <c r="A300" s="2"/>
      <c r="B300" s="2"/>
      <c r="C300" s="2"/>
      <c r="D300" s="2"/>
      <c r="E300" s="2"/>
      <c r="F300" s="13"/>
      <c r="G300" s="13"/>
      <c r="H300" s="2"/>
      <c r="I300" s="2"/>
      <c r="J300" s="2"/>
      <c r="K300" s="2"/>
      <c r="L300" s="2"/>
    </row>
    <row r="301" spans="1:12" s="3" customFormat="1" x14ac:dyDescent="0.25">
      <c r="A301" s="2"/>
      <c r="B301" s="2"/>
      <c r="C301" s="2"/>
      <c r="D301" s="2"/>
      <c r="E301" s="2"/>
      <c r="F301" s="13"/>
      <c r="G301" s="13"/>
      <c r="H301" s="2"/>
      <c r="I301" s="2"/>
      <c r="J301" s="2"/>
      <c r="K301" s="2"/>
      <c r="L301" s="2"/>
    </row>
    <row r="302" spans="1:12" s="3" customFormat="1" x14ac:dyDescent="0.25">
      <c r="A302" s="2"/>
      <c r="B302" s="2"/>
      <c r="C302" s="2"/>
      <c r="D302" s="2"/>
      <c r="E302" s="2"/>
      <c r="F302" s="13"/>
      <c r="G302" s="13"/>
      <c r="H302" s="2"/>
      <c r="I302" s="2"/>
      <c r="J302" s="2"/>
      <c r="K302" s="2"/>
      <c r="L302" s="2"/>
    </row>
    <row r="303" spans="1:12" s="3" customFormat="1" x14ac:dyDescent="0.25">
      <c r="A303" s="2"/>
      <c r="B303" s="2"/>
      <c r="C303" s="2"/>
      <c r="D303" s="2"/>
      <c r="E303" s="2"/>
      <c r="F303" s="13"/>
      <c r="G303" s="13"/>
      <c r="H303" s="2"/>
      <c r="I303" s="2"/>
      <c r="J303" s="2"/>
      <c r="K303" s="2"/>
      <c r="L303" s="2"/>
    </row>
    <row r="304" spans="1:12" s="3" customFormat="1" x14ac:dyDescent="0.25">
      <c r="A304" s="2"/>
      <c r="B304" s="2"/>
      <c r="C304" s="2"/>
      <c r="D304" s="2"/>
      <c r="E304" s="2"/>
      <c r="F304" s="13"/>
      <c r="G304" s="13"/>
      <c r="H304" s="2"/>
      <c r="I304" s="2"/>
      <c r="J304" s="2"/>
      <c r="K304" s="2"/>
      <c r="L304" s="2"/>
    </row>
    <row r="305" spans="1:12" s="3" customFormat="1" x14ac:dyDescent="0.25">
      <c r="A305" s="2"/>
      <c r="B305" s="2"/>
      <c r="C305" s="2"/>
      <c r="D305" s="2"/>
      <c r="E305" s="2"/>
      <c r="F305" s="13"/>
      <c r="G305" s="13"/>
      <c r="H305" s="2"/>
      <c r="I305" s="2"/>
      <c r="J305" s="2"/>
      <c r="K305" s="2"/>
      <c r="L305" s="2"/>
    </row>
    <row r="306" spans="1:12" s="3" customFormat="1" x14ac:dyDescent="0.25">
      <c r="A306" s="2"/>
      <c r="B306" s="2"/>
      <c r="C306" s="2"/>
      <c r="D306" s="2"/>
      <c r="E306" s="2"/>
      <c r="F306" s="13"/>
      <c r="G306" s="13"/>
      <c r="H306" s="2"/>
      <c r="I306" s="2"/>
      <c r="J306" s="2"/>
      <c r="K306" s="2"/>
      <c r="L306" s="2"/>
    </row>
    <row r="307" spans="1:12" s="3" customFormat="1" x14ac:dyDescent="0.25">
      <c r="A307" s="2"/>
      <c r="B307" s="2"/>
      <c r="C307" s="2"/>
      <c r="D307" s="2"/>
      <c r="E307" s="2"/>
      <c r="F307" s="13"/>
      <c r="G307" s="13"/>
      <c r="H307" s="2"/>
      <c r="I307" s="2"/>
      <c r="J307" s="2"/>
      <c r="K307" s="2"/>
      <c r="L307" s="2"/>
    </row>
    <row r="308" spans="1:12" s="3" customFormat="1" x14ac:dyDescent="0.25">
      <c r="A308" s="2"/>
      <c r="B308" s="2"/>
      <c r="C308" s="2"/>
      <c r="D308" s="2"/>
      <c r="E308" s="2"/>
      <c r="F308" s="13"/>
      <c r="G308" s="13"/>
      <c r="H308" s="2"/>
      <c r="I308" s="2"/>
      <c r="J308" s="2"/>
      <c r="K308" s="2"/>
      <c r="L308" s="2"/>
    </row>
    <row r="309" spans="1:12" s="3" customFormat="1" x14ac:dyDescent="0.25">
      <c r="A309" s="2"/>
      <c r="B309" s="2"/>
      <c r="C309" s="2"/>
      <c r="D309" s="2"/>
      <c r="E309" s="2"/>
      <c r="F309" s="13"/>
      <c r="G309" s="13"/>
      <c r="H309" s="2"/>
      <c r="I309" s="2"/>
      <c r="J309" s="2"/>
      <c r="K309" s="2"/>
      <c r="L309" s="2"/>
    </row>
    <row r="310" spans="1:12" s="3" customFormat="1" x14ac:dyDescent="0.25">
      <c r="A310" s="2"/>
      <c r="B310" s="2"/>
      <c r="C310" s="2"/>
      <c r="D310" s="2"/>
      <c r="E310" s="2"/>
      <c r="F310" s="13"/>
      <c r="G310" s="13"/>
      <c r="H310" s="2"/>
      <c r="I310" s="2"/>
      <c r="J310" s="2"/>
      <c r="K310" s="2"/>
      <c r="L310" s="2"/>
    </row>
    <row r="311" spans="1:12" s="3" customFormat="1" x14ac:dyDescent="0.25">
      <c r="A311" s="2"/>
      <c r="B311" s="2"/>
      <c r="C311" s="2"/>
      <c r="D311" s="2"/>
      <c r="E311" s="2"/>
      <c r="F311" s="13"/>
      <c r="G311" s="13"/>
      <c r="H311" s="2"/>
      <c r="I311" s="2"/>
      <c r="J311" s="2"/>
      <c r="K311" s="2"/>
      <c r="L311" s="2"/>
    </row>
    <row r="312" spans="1:12" s="3" customFormat="1" x14ac:dyDescent="0.25">
      <c r="A312" s="2"/>
      <c r="B312" s="2"/>
      <c r="C312" s="2"/>
      <c r="D312" s="2"/>
      <c r="E312" s="2"/>
      <c r="F312" s="13"/>
      <c r="G312" s="13"/>
      <c r="H312" s="2"/>
      <c r="I312" s="2"/>
      <c r="J312" s="2"/>
      <c r="K312" s="2"/>
      <c r="L312" s="2"/>
    </row>
    <row r="313" spans="1:12" s="3" customFormat="1" x14ac:dyDescent="0.25">
      <c r="A313" s="2"/>
      <c r="B313" s="2"/>
      <c r="C313" s="2"/>
      <c r="D313" s="2"/>
      <c r="E313" s="2"/>
      <c r="F313" s="13"/>
      <c r="G313" s="13"/>
      <c r="H313" s="2"/>
      <c r="I313" s="2"/>
      <c r="J313" s="2"/>
      <c r="K313" s="2"/>
      <c r="L313" s="2"/>
    </row>
    <row r="314" spans="1:12" s="3" customFormat="1" x14ac:dyDescent="0.25">
      <c r="A314" s="2"/>
      <c r="B314" s="2"/>
      <c r="C314" s="2"/>
      <c r="D314" s="2"/>
      <c r="E314" s="2"/>
      <c r="F314" s="13"/>
      <c r="G314" s="13"/>
      <c r="H314" s="2"/>
      <c r="I314" s="2"/>
      <c r="J314" s="2"/>
      <c r="K314" s="2"/>
      <c r="L314" s="2"/>
    </row>
    <row r="315" spans="1:12" s="3" customFormat="1" x14ac:dyDescent="0.25">
      <c r="A315" s="2"/>
      <c r="B315" s="2"/>
      <c r="C315" s="2"/>
      <c r="D315" s="2"/>
      <c r="E315" s="2"/>
      <c r="F315" s="13"/>
      <c r="G315" s="13"/>
      <c r="H315" s="2"/>
      <c r="I315" s="2"/>
      <c r="J315" s="2"/>
      <c r="K315" s="2"/>
      <c r="L315" s="2"/>
    </row>
    <row r="316" spans="1:12" s="3" customFormat="1" x14ac:dyDescent="0.25">
      <c r="A316" s="2"/>
      <c r="B316" s="2"/>
      <c r="C316" s="2"/>
      <c r="D316" s="2"/>
      <c r="E316" s="2"/>
      <c r="F316" s="13"/>
      <c r="G316" s="13"/>
      <c r="H316" s="2"/>
      <c r="I316" s="2"/>
      <c r="J316" s="2"/>
      <c r="K316" s="2"/>
      <c r="L316" s="2"/>
    </row>
    <row r="317" spans="1:12" s="3" customFormat="1" x14ac:dyDescent="0.25">
      <c r="A317" s="2"/>
      <c r="B317" s="2"/>
      <c r="C317" s="2"/>
      <c r="D317" s="2"/>
      <c r="E317" s="2"/>
      <c r="F317" s="13"/>
      <c r="G317" s="13"/>
      <c r="H317" s="2"/>
      <c r="I317" s="2"/>
      <c r="J317" s="2"/>
      <c r="K317" s="2"/>
      <c r="L317" s="2"/>
    </row>
    <row r="318" spans="1:12" s="3" customFormat="1" x14ac:dyDescent="0.25">
      <c r="A318" s="2"/>
      <c r="B318" s="2"/>
      <c r="C318" s="2"/>
      <c r="D318" s="2"/>
      <c r="E318" s="2"/>
      <c r="F318" s="13"/>
      <c r="G318" s="13"/>
      <c r="H318" s="2"/>
      <c r="I318" s="2"/>
      <c r="J318" s="2"/>
      <c r="K318" s="2"/>
      <c r="L318" s="2"/>
    </row>
    <row r="319" spans="1:12" s="3" customFormat="1" x14ac:dyDescent="0.25">
      <c r="A319" s="2"/>
      <c r="B319" s="2"/>
      <c r="C319" s="2"/>
      <c r="D319" s="2"/>
      <c r="E319" s="2"/>
      <c r="F319" s="13"/>
      <c r="G319" s="13"/>
      <c r="H319" s="2"/>
      <c r="I319" s="2"/>
      <c r="J319" s="2"/>
      <c r="K319" s="2"/>
      <c r="L319" s="2"/>
    </row>
    <row r="320" spans="1:12" s="3" customFormat="1" x14ac:dyDescent="0.25">
      <c r="A320" s="2"/>
      <c r="B320" s="2"/>
      <c r="C320" s="2"/>
      <c r="D320" s="2"/>
      <c r="E320" s="2"/>
      <c r="F320" s="13"/>
      <c r="G320" s="13"/>
      <c r="H320" s="2"/>
      <c r="I320" s="2"/>
      <c r="J320" s="2"/>
      <c r="K320" s="2"/>
      <c r="L320" s="2"/>
    </row>
    <row r="321" spans="1:12" s="3" customFormat="1" x14ac:dyDescent="0.25">
      <c r="A321" s="2"/>
      <c r="B321" s="2"/>
      <c r="C321" s="2"/>
      <c r="D321" s="2"/>
      <c r="E321" s="2"/>
      <c r="F321" s="13"/>
      <c r="G321" s="13"/>
      <c r="H321" s="2"/>
      <c r="I321" s="2"/>
      <c r="J321" s="2"/>
      <c r="K321" s="2"/>
      <c r="L321" s="2"/>
    </row>
    <row r="322" spans="1:12" s="3" customFormat="1" x14ac:dyDescent="0.25">
      <c r="A322" s="2"/>
      <c r="B322" s="2"/>
      <c r="C322" s="2"/>
      <c r="D322" s="2"/>
      <c r="E322" s="2"/>
      <c r="F322" s="13"/>
      <c r="G322" s="13"/>
      <c r="H322" s="2"/>
      <c r="I322" s="2"/>
      <c r="J322" s="2"/>
      <c r="K322" s="2"/>
      <c r="L322" s="2"/>
    </row>
    <row r="323" spans="1:12" s="3" customFormat="1" x14ac:dyDescent="0.25">
      <c r="A323" s="2"/>
      <c r="B323" s="2"/>
      <c r="C323" s="2"/>
      <c r="D323" s="2"/>
      <c r="E323" s="2"/>
      <c r="F323" s="13"/>
      <c r="G323" s="13"/>
      <c r="H323" s="2"/>
      <c r="I323" s="2"/>
      <c r="J323" s="2"/>
      <c r="K323" s="2"/>
      <c r="L323" s="2"/>
    </row>
    <row r="324" spans="1:12" s="3" customFormat="1" x14ac:dyDescent="0.25">
      <c r="A324" s="2"/>
      <c r="B324" s="2"/>
      <c r="C324" s="2"/>
      <c r="D324" s="2"/>
      <c r="E324" s="2"/>
      <c r="F324" s="13"/>
      <c r="G324" s="13"/>
      <c r="H324" s="2"/>
      <c r="I324" s="2"/>
      <c r="J324" s="2"/>
      <c r="K324" s="2"/>
      <c r="L324" s="2"/>
    </row>
    <row r="325" spans="1:12" s="3" customFormat="1" x14ac:dyDescent="0.25">
      <c r="A325" s="2"/>
      <c r="B325" s="2"/>
      <c r="C325" s="2"/>
      <c r="D325" s="2"/>
      <c r="E325" s="2"/>
      <c r="F325" s="13"/>
      <c r="G325" s="13"/>
      <c r="H325" s="2"/>
      <c r="I325" s="2"/>
      <c r="J325" s="2"/>
      <c r="K325" s="2"/>
      <c r="L325" s="2"/>
    </row>
    <row r="326" spans="1:12" s="3" customFormat="1" x14ac:dyDescent="0.25">
      <c r="A326" s="2"/>
      <c r="B326" s="2"/>
      <c r="C326" s="2"/>
      <c r="D326" s="2"/>
      <c r="E326" s="2"/>
      <c r="F326" s="13"/>
      <c r="G326" s="13"/>
      <c r="H326" s="2"/>
      <c r="I326" s="2"/>
      <c r="J326" s="2"/>
      <c r="K326" s="2"/>
      <c r="L326" s="2"/>
    </row>
    <row r="327" spans="1:12" s="3" customFormat="1" x14ac:dyDescent="0.25">
      <c r="A327" s="2"/>
      <c r="B327" s="2"/>
      <c r="C327" s="2"/>
      <c r="D327" s="2"/>
      <c r="E327" s="2"/>
      <c r="F327" s="13"/>
      <c r="G327" s="13"/>
      <c r="H327" s="2"/>
      <c r="I327" s="2"/>
      <c r="J327" s="2"/>
      <c r="K327" s="2"/>
      <c r="L327" s="2"/>
    </row>
    <row r="328" spans="1:12" s="3" customFormat="1" x14ac:dyDescent="0.25">
      <c r="A328" s="2"/>
      <c r="B328" s="2"/>
      <c r="C328" s="2"/>
      <c r="D328" s="2"/>
      <c r="E328" s="2"/>
      <c r="F328" s="13"/>
      <c r="G328" s="13"/>
      <c r="H328" s="2"/>
      <c r="I328" s="2"/>
      <c r="J328" s="2"/>
      <c r="K328" s="2"/>
      <c r="L328" s="2"/>
    </row>
    <row r="329" spans="1:12" s="3" customFormat="1" x14ac:dyDescent="0.25">
      <c r="A329" s="2"/>
      <c r="B329" s="2"/>
      <c r="C329" s="2"/>
      <c r="D329" s="2"/>
      <c r="E329" s="2"/>
      <c r="F329" s="13"/>
      <c r="G329" s="13"/>
      <c r="H329" s="2"/>
      <c r="I329" s="2"/>
      <c r="J329" s="2"/>
      <c r="K329" s="2"/>
      <c r="L329" s="2"/>
    </row>
    <row r="330" spans="1:12" s="3" customFormat="1" x14ac:dyDescent="0.25">
      <c r="A330" s="2"/>
      <c r="B330" s="2"/>
      <c r="C330" s="2"/>
      <c r="D330" s="2"/>
      <c r="E330" s="2"/>
      <c r="F330" s="13"/>
      <c r="G330" s="13"/>
      <c r="H330" s="2"/>
      <c r="I330" s="2"/>
      <c r="J330" s="2"/>
      <c r="K330" s="2"/>
      <c r="L330" s="2"/>
    </row>
    <row r="331" spans="1:12" s="3" customFormat="1" x14ac:dyDescent="0.25">
      <c r="A331" s="2"/>
      <c r="B331" s="2"/>
      <c r="C331" s="2"/>
      <c r="D331" s="2"/>
      <c r="E331" s="2"/>
      <c r="F331" s="13"/>
      <c r="G331" s="13"/>
      <c r="H331" s="2"/>
      <c r="I331" s="2"/>
      <c r="J331" s="2"/>
      <c r="K331" s="2"/>
      <c r="L331" s="2"/>
    </row>
    <row r="332" spans="1:12" s="3" customFormat="1" x14ac:dyDescent="0.25">
      <c r="A332" s="2"/>
      <c r="B332" s="2"/>
      <c r="C332" s="2"/>
      <c r="D332" s="2"/>
      <c r="E332" s="2"/>
      <c r="F332" s="13"/>
      <c r="G332" s="13"/>
      <c r="H332" s="2"/>
      <c r="I332" s="2"/>
      <c r="J332" s="2"/>
      <c r="K332" s="2"/>
      <c r="L332" s="2"/>
    </row>
    <row r="333" spans="1:12" s="3" customFormat="1" x14ac:dyDescent="0.25">
      <c r="A333" s="2"/>
      <c r="B333" s="2"/>
      <c r="C333" s="2"/>
      <c r="D333" s="2"/>
      <c r="E333" s="2"/>
      <c r="F333" s="13"/>
      <c r="G333" s="13"/>
      <c r="H333" s="2"/>
      <c r="I333" s="2"/>
      <c r="J333" s="2"/>
      <c r="K333" s="2"/>
      <c r="L333" s="2"/>
    </row>
    <row r="334" spans="1:12" s="3" customFormat="1" x14ac:dyDescent="0.25">
      <c r="A334" s="2"/>
      <c r="B334" s="2"/>
      <c r="C334" s="2"/>
      <c r="D334" s="2"/>
      <c r="E334" s="2"/>
      <c r="F334" s="13"/>
      <c r="G334" s="13"/>
      <c r="H334" s="2"/>
      <c r="I334" s="2"/>
      <c r="J334" s="2"/>
      <c r="K334" s="2"/>
      <c r="L334" s="2"/>
    </row>
    <row r="335" spans="1:12" s="3" customFormat="1" x14ac:dyDescent="0.25">
      <c r="A335" s="2"/>
      <c r="B335" s="2"/>
      <c r="C335" s="2"/>
      <c r="D335" s="2"/>
      <c r="E335" s="2"/>
      <c r="F335" s="13"/>
      <c r="G335" s="13"/>
      <c r="H335" s="2"/>
      <c r="I335" s="2"/>
      <c r="J335" s="2"/>
      <c r="K335" s="2"/>
      <c r="L335" s="2"/>
    </row>
    <row r="336" spans="1:12" s="3" customFormat="1" x14ac:dyDescent="0.25">
      <c r="A336" s="2"/>
      <c r="B336" s="2"/>
      <c r="C336" s="2"/>
      <c r="D336" s="2"/>
      <c r="E336" s="2"/>
      <c r="F336" s="13"/>
      <c r="G336" s="13"/>
      <c r="H336" s="2"/>
      <c r="I336" s="2"/>
      <c r="J336" s="2"/>
      <c r="K336" s="2"/>
      <c r="L336" s="2"/>
    </row>
    <row r="337" spans="1:12" s="3" customFormat="1" x14ac:dyDescent="0.25">
      <c r="A337" s="2"/>
      <c r="B337" s="2"/>
      <c r="C337" s="2"/>
      <c r="D337" s="2"/>
      <c r="E337" s="2"/>
      <c r="F337" s="13"/>
      <c r="G337" s="13"/>
      <c r="H337" s="2"/>
      <c r="I337" s="2"/>
      <c r="J337" s="2"/>
      <c r="K337" s="2"/>
      <c r="L337" s="2"/>
    </row>
    <row r="338" spans="1:12" s="3" customFormat="1" x14ac:dyDescent="0.25">
      <c r="A338" s="2"/>
      <c r="B338" s="2"/>
      <c r="C338" s="2"/>
      <c r="D338" s="2"/>
      <c r="E338" s="2"/>
      <c r="F338" s="13"/>
      <c r="G338" s="13"/>
      <c r="H338" s="2"/>
      <c r="I338" s="2"/>
      <c r="J338" s="2"/>
      <c r="K338" s="2"/>
      <c r="L338" s="2"/>
    </row>
    <row r="339" spans="1:12" s="3" customFormat="1" x14ac:dyDescent="0.25">
      <c r="A339" s="2"/>
      <c r="B339" s="2"/>
      <c r="C339" s="2"/>
      <c r="D339" s="2"/>
      <c r="E339" s="2"/>
      <c r="F339" s="13"/>
      <c r="G339" s="13"/>
      <c r="H339" s="2"/>
      <c r="I339" s="2"/>
      <c r="J339" s="2"/>
      <c r="K339" s="2"/>
      <c r="L339" s="2"/>
    </row>
    <row r="340" spans="1:12" s="3" customFormat="1" x14ac:dyDescent="0.25">
      <c r="A340" s="2"/>
      <c r="B340" s="2"/>
      <c r="C340" s="2"/>
      <c r="D340" s="2"/>
      <c r="E340" s="2"/>
      <c r="F340" s="13"/>
      <c r="G340" s="13"/>
      <c r="H340" s="2"/>
      <c r="I340" s="2"/>
      <c r="J340" s="2"/>
      <c r="K340" s="2"/>
      <c r="L340" s="2"/>
    </row>
    <row r="341" spans="1:12" s="3" customFormat="1" x14ac:dyDescent="0.25">
      <c r="A341" s="2"/>
      <c r="B341" s="2"/>
      <c r="C341" s="2"/>
      <c r="D341" s="2"/>
      <c r="E341" s="2"/>
      <c r="F341" s="13"/>
      <c r="G341" s="13"/>
      <c r="H341" s="2"/>
      <c r="I341" s="2"/>
      <c r="J341" s="2"/>
      <c r="K341" s="2"/>
      <c r="L341" s="2"/>
    </row>
    <row r="342" spans="1:12" s="3" customFormat="1" x14ac:dyDescent="0.25">
      <c r="A342" s="2"/>
      <c r="B342" s="2"/>
      <c r="C342" s="2"/>
      <c r="D342" s="2"/>
      <c r="E342" s="2"/>
      <c r="F342" s="13"/>
      <c r="G342" s="13"/>
      <c r="H342" s="2"/>
      <c r="I342" s="2"/>
      <c r="J342" s="2"/>
      <c r="K342" s="2"/>
      <c r="L342" s="2"/>
    </row>
    <row r="343" spans="1:12" s="3" customFormat="1" x14ac:dyDescent="0.25">
      <c r="A343" s="2"/>
      <c r="B343" s="2"/>
      <c r="C343" s="2"/>
      <c r="D343" s="2"/>
      <c r="E343" s="2"/>
      <c r="F343" s="13"/>
      <c r="G343" s="13"/>
      <c r="H343" s="2"/>
      <c r="I343" s="2"/>
      <c r="J343" s="2"/>
      <c r="K343" s="2"/>
      <c r="L343" s="2"/>
    </row>
    <row r="344" spans="1:12" s="3" customFormat="1" x14ac:dyDescent="0.25">
      <c r="A344" s="2"/>
      <c r="B344" s="2"/>
      <c r="C344" s="2"/>
      <c r="D344" s="2"/>
      <c r="E344" s="2"/>
      <c r="F344" s="13"/>
      <c r="G344" s="13"/>
      <c r="H344" s="2"/>
      <c r="I344" s="2"/>
      <c r="J344" s="2"/>
      <c r="K344" s="2"/>
      <c r="L344" s="2"/>
    </row>
    <row r="345" spans="1:12" s="3" customFormat="1" x14ac:dyDescent="0.25">
      <c r="A345" s="2"/>
      <c r="B345" s="2"/>
      <c r="C345" s="2"/>
      <c r="D345" s="2"/>
      <c r="E345" s="2"/>
      <c r="F345" s="13"/>
      <c r="G345" s="13"/>
      <c r="H345" s="2"/>
      <c r="I345" s="2"/>
      <c r="J345" s="2"/>
      <c r="K345" s="2"/>
      <c r="L345" s="2"/>
    </row>
    <row r="346" spans="1:12" s="3" customFormat="1" x14ac:dyDescent="0.25">
      <c r="A346" s="2"/>
      <c r="B346" s="2"/>
      <c r="C346" s="2"/>
      <c r="D346" s="2"/>
      <c r="E346" s="2"/>
      <c r="F346" s="13"/>
      <c r="G346" s="13"/>
      <c r="H346" s="2"/>
      <c r="I346" s="2"/>
      <c r="J346" s="2"/>
      <c r="K346" s="2"/>
      <c r="L346" s="2"/>
    </row>
    <row r="347" spans="1:12" s="3" customFormat="1" x14ac:dyDescent="0.25">
      <c r="A347" s="2"/>
      <c r="B347" s="2"/>
      <c r="C347" s="2"/>
      <c r="D347" s="2"/>
      <c r="E347" s="2"/>
      <c r="F347" s="13"/>
      <c r="G347" s="13"/>
      <c r="H347" s="2"/>
      <c r="I347" s="2"/>
      <c r="J347" s="2"/>
      <c r="K347" s="2"/>
      <c r="L347" s="2"/>
    </row>
    <row r="348" spans="1:12" s="3" customFormat="1" x14ac:dyDescent="0.25">
      <c r="A348" s="2"/>
      <c r="B348" s="2"/>
      <c r="C348" s="2"/>
      <c r="D348" s="2"/>
      <c r="E348" s="2"/>
      <c r="F348" s="13"/>
      <c r="G348" s="13"/>
      <c r="H348" s="2"/>
      <c r="I348" s="2"/>
      <c r="J348" s="2"/>
      <c r="K348" s="2"/>
      <c r="L348" s="2"/>
    </row>
    <row r="349" spans="1:12" s="3" customFormat="1" x14ac:dyDescent="0.25">
      <c r="A349" s="2"/>
      <c r="B349" s="2"/>
      <c r="C349" s="2"/>
      <c r="D349" s="2"/>
      <c r="E349" s="2"/>
      <c r="F349" s="13"/>
      <c r="G349" s="13"/>
      <c r="H349" s="2"/>
      <c r="I349" s="2"/>
      <c r="J349" s="2"/>
      <c r="K349" s="2"/>
      <c r="L349" s="2"/>
    </row>
    <row r="350" spans="1:12" s="3" customFormat="1" x14ac:dyDescent="0.25">
      <c r="A350" s="2"/>
      <c r="B350" s="2"/>
      <c r="C350" s="2"/>
      <c r="D350" s="2"/>
      <c r="E350" s="2"/>
      <c r="F350" s="13"/>
      <c r="G350" s="13"/>
      <c r="H350" s="2"/>
      <c r="I350" s="2"/>
      <c r="J350" s="2"/>
      <c r="K350" s="2"/>
      <c r="L350" s="2"/>
    </row>
    <row r="351" spans="1:12" s="3" customFormat="1" x14ac:dyDescent="0.25">
      <c r="A351" s="2"/>
      <c r="B351" s="2"/>
      <c r="C351" s="2"/>
      <c r="D351" s="2"/>
      <c r="E351" s="2"/>
      <c r="F351" s="13"/>
      <c r="G351" s="13"/>
      <c r="H351" s="2"/>
      <c r="I351" s="2"/>
      <c r="J351" s="2"/>
      <c r="K351" s="2"/>
      <c r="L351" s="2"/>
    </row>
    <row r="352" spans="1:12" s="3" customFormat="1" x14ac:dyDescent="0.25">
      <c r="A352" s="2"/>
      <c r="B352" s="2"/>
      <c r="C352" s="2"/>
      <c r="D352" s="2"/>
      <c r="E352" s="2"/>
      <c r="F352" s="13"/>
      <c r="G352" s="13"/>
      <c r="H352" s="2"/>
      <c r="I352" s="2"/>
      <c r="J352" s="2"/>
      <c r="K352" s="2"/>
      <c r="L352" s="2"/>
    </row>
    <row r="353" spans="1:12" s="3" customFormat="1" x14ac:dyDescent="0.25">
      <c r="A353" s="2"/>
      <c r="B353" s="2"/>
      <c r="C353" s="2"/>
      <c r="D353" s="2"/>
      <c r="E353" s="2"/>
      <c r="F353" s="13"/>
      <c r="G353" s="13"/>
      <c r="H353" s="2"/>
      <c r="I353" s="2"/>
      <c r="J353" s="2"/>
      <c r="K353" s="2"/>
      <c r="L353" s="2"/>
    </row>
    <row r="354" spans="1:12" s="3" customFormat="1" x14ac:dyDescent="0.25">
      <c r="A354" s="2"/>
      <c r="B354" s="2"/>
      <c r="C354" s="2"/>
      <c r="D354" s="2"/>
      <c r="E354" s="2"/>
      <c r="F354" s="13"/>
      <c r="G354" s="13"/>
      <c r="H354" s="2"/>
      <c r="I354" s="2"/>
      <c r="J354" s="2"/>
      <c r="K354" s="2"/>
      <c r="L354" s="2"/>
    </row>
    <row r="355" spans="1:12" s="3" customFormat="1" x14ac:dyDescent="0.25">
      <c r="A355" s="2"/>
      <c r="B355" s="2"/>
      <c r="C355" s="2"/>
      <c r="D355" s="2"/>
      <c r="E355" s="2"/>
      <c r="F355" s="13"/>
      <c r="G355" s="13"/>
      <c r="H355" s="2"/>
      <c r="I355" s="2"/>
      <c r="J355" s="2"/>
      <c r="K355" s="2"/>
      <c r="L355" s="2"/>
    </row>
    <row r="356" spans="1:12" s="3" customFormat="1" x14ac:dyDescent="0.25">
      <c r="A356" s="2"/>
      <c r="B356" s="2"/>
      <c r="C356" s="2"/>
      <c r="D356" s="2"/>
      <c r="E356" s="2"/>
      <c r="F356" s="13"/>
      <c r="G356" s="13"/>
      <c r="H356" s="2"/>
      <c r="I356" s="2"/>
      <c r="J356" s="2"/>
      <c r="K356" s="2"/>
      <c r="L356" s="2"/>
    </row>
    <row r="357" spans="1:12" s="3" customFormat="1" x14ac:dyDescent="0.25">
      <c r="A357" s="2"/>
      <c r="B357" s="2"/>
      <c r="C357" s="2"/>
      <c r="D357" s="2"/>
      <c r="E357" s="2"/>
      <c r="F357" s="13"/>
      <c r="G357" s="13"/>
      <c r="H357" s="2"/>
      <c r="I357" s="2"/>
      <c r="J357" s="2"/>
      <c r="K357" s="2"/>
      <c r="L357" s="2"/>
    </row>
    <row r="358" spans="1:12" s="3" customFormat="1" x14ac:dyDescent="0.25">
      <c r="A358" s="2"/>
      <c r="B358" s="2"/>
      <c r="C358" s="2"/>
      <c r="D358" s="2"/>
      <c r="E358" s="2"/>
      <c r="F358" s="13"/>
      <c r="G358" s="13"/>
      <c r="H358" s="2"/>
      <c r="I358" s="2"/>
      <c r="J358" s="2"/>
      <c r="K358" s="2"/>
      <c r="L358" s="2"/>
    </row>
    <row r="359" spans="1:12" s="3" customFormat="1" x14ac:dyDescent="0.25">
      <c r="A359" s="2"/>
      <c r="B359" s="2"/>
      <c r="C359" s="2"/>
      <c r="D359" s="2"/>
      <c r="E359" s="2"/>
      <c r="F359" s="13"/>
      <c r="G359" s="13"/>
      <c r="H359" s="2"/>
      <c r="I359" s="2"/>
      <c r="J359" s="2"/>
      <c r="K359" s="2"/>
      <c r="L359" s="2"/>
    </row>
    <row r="360" spans="1:12" s="3" customFormat="1" x14ac:dyDescent="0.25">
      <c r="A360" s="2"/>
      <c r="B360" s="2"/>
      <c r="C360" s="2"/>
      <c r="D360" s="2"/>
      <c r="E360" s="2"/>
      <c r="F360" s="13"/>
      <c r="G360" s="13"/>
      <c r="H360" s="2"/>
      <c r="I360" s="2"/>
      <c r="J360" s="2"/>
      <c r="K360" s="2"/>
      <c r="L360" s="2"/>
    </row>
    <row r="361" spans="1:12" s="3" customFormat="1" x14ac:dyDescent="0.25">
      <c r="A361" s="2"/>
      <c r="B361" s="2"/>
      <c r="C361" s="2"/>
      <c r="D361" s="2"/>
      <c r="E361" s="2"/>
      <c r="F361" s="13"/>
      <c r="G361" s="13"/>
      <c r="H361" s="2"/>
      <c r="I361" s="2"/>
      <c r="J361" s="2"/>
      <c r="K361" s="2"/>
      <c r="L361" s="2"/>
    </row>
    <row r="362" spans="1:12" s="3" customFormat="1" x14ac:dyDescent="0.25">
      <c r="A362" s="2"/>
      <c r="B362" s="2"/>
      <c r="C362" s="2"/>
      <c r="D362" s="2"/>
      <c r="E362" s="2"/>
      <c r="F362" s="13"/>
      <c r="G362" s="13"/>
      <c r="H362" s="2"/>
      <c r="I362" s="2"/>
      <c r="J362" s="2"/>
      <c r="K362" s="2"/>
      <c r="L362" s="2"/>
    </row>
    <row r="363" spans="1:12" s="3" customFormat="1" x14ac:dyDescent="0.25">
      <c r="A363" s="2"/>
      <c r="B363" s="2"/>
      <c r="C363" s="2"/>
      <c r="D363" s="2"/>
      <c r="E363" s="2"/>
      <c r="F363" s="13"/>
      <c r="G363" s="13"/>
      <c r="H363" s="2"/>
      <c r="I363" s="2"/>
      <c r="J363" s="2"/>
      <c r="K363" s="2"/>
      <c r="L363" s="2"/>
    </row>
    <row r="364" spans="1:12" s="3" customFormat="1" x14ac:dyDescent="0.25">
      <c r="A364" s="2"/>
      <c r="B364" s="2"/>
      <c r="C364" s="2"/>
      <c r="D364" s="2"/>
      <c r="E364" s="2"/>
      <c r="F364" s="13"/>
      <c r="G364" s="13"/>
      <c r="H364" s="2"/>
      <c r="I364" s="2"/>
      <c r="J364" s="2"/>
      <c r="K364" s="2"/>
      <c r="L364" s="2"/>
    </row>
    <row r="365" spans="1:12" s="3" customFormat="1" x14ac:dyDescent="0.25">
      <c r="A365" s="2"/>
      <c r="B365" s="2"/>
      <c r="C365" s="2"/>
      <c r="D365" s="2"/>
      <c r="E365" s="2"/>
      <c r="F365" s="13"/>
      <c r="G365" s="13"/>
      <c r="H365" s="2"/>
      <c r="I365" s="2"/>
      <c r="J365" s="2"/>
      <c r="K365" s="2"/>
      <c r="L365" s="2"/>
    </row>
    <row r="366" spans="1:12" s="3" customFormat="1" x14ac:dyDescent="0.25">
      <c r="A366" s="2"/>
      <c r="B366" s="2"/>
      <c r="C366" s="2"/>
      <c r="D366" s="2"/>
      <c r="E366" s="2"/>
      <c r="F366" s="13"/>
      <c r="G366" s="13"/>
      <c r="H366" s="2"/>
      <c r="I366" s="2"/>
      <c r="J366" s="2"/>
      <c r="K366" s="2"/>
      <c r="L366" s="2"/>
    </row>
    <row r="367" spans="1:12" s="3" customFormat="1" x14ac:dyDescent="0.25">
      <c r="A367" s="2"/>
      <c r="B367" s="2"/>
      <c r="C367" s="2"/>
      <c r="D367" s="2"/>
      <c r="E367" s="2"/>
      <c r="F367" s="13"/>
      <c r="G367" s="13"/>
      <c r="H367" s="2"/>
      <c r="I367" s="2"/>
      <c r="J367" s="2"/>
      <c r="K367" s="2"/>
      <c r="L367" s="2"/>
    </row>
    <row r="368" spans="1:12" s="3" customFormat="1" x14ac:dyDescent="0.25">
      <c r="A368" s="2"/>
      <c r="B368" s="2"/>
      <c r="C368" s="2"/>
      <c r="D368" s="2"/>
      <c r="E368" s="2"/>
      <c r="F368" s="13"/>
      <c r="G368" s="13"/>
      <c r="H368" s="2"/>
      <c r="I368" s="2"/>
      <c r="J368" s="2"/>
      <c r="K368" s="2"/>
      <c r="L368" s="2"/>
    </row>
    <row r="369" spans="1:12" s="3" customFormat="1" x14ac:dyDescent="0.25">
      <c r="A369" s="2"/>
      <c r="B369" s="2"/>
      <c r="C369" s="2"/>
      <c r="D369" s="2"/>
      <c r="E369" s="2"/>
      <c r="F369" s="13"/>
      <c r="G369" s="13"/>
      <c r="H369" s="2"/>
      <c r="I369" s="2"/>
      <c r="J369" s="2"/>
      <c r="K369" s="2"/>
      <c r="L369" s="2"/>
    </row>
    <row r="370" spans="1:12" s="3" customFormat="1" x14ac:dyDescent="0.25">
      <c r="A370" s="2"/>
      <c r="B370" s="2"/>
      <c r="C370" s="2"/>
      <c r="D370" s="2"/>
      <c r="E370" s="2"/>
      <c r="F370" s="13"/>
      <c r="G370" s="13"/>
      <c r="H370" s="2"/>
      <c r="I370" s="2"/>
      <c r="J370" s="2"/>
      <c r="K370" s="2"/>
      <c r="L370" s="2"/>
    </row>
    <row r="371" spans="1:12" s="3" customFormat="1" x14ac:dyDescent="0.25">
      <c r="A371" s="2"/>
      <c r="B371" s="2"/>
      <c r="C371" s="2"/>
      <c r="D371" s="2"/>
      <c r="E371" s="2"/>
      <c r="F371" s="13"/>
      <c r="G371" s="13"/>
      <c r="H371" s="2"/>
      <c r="I371" s="2"/>
      <c r="J371" s="2"/>
      <c r="K371" s="2"/>
      <c r="L371" s="2"/>
    </row>
    <row r="372" spans="1:12" s="3" customFormat="1" x14ac:dyDescent="0.25">
      <c r="A372" s="2"/>
      <c r="B372" s="2"/>
      <c r="C372" s="2"/>
      <c r="D372" s="2"/>
      <c r="E372" s="2"/>
      <c r="F372" s="13"/>
      <c r="G372" s="13"/>
      <c r="H372" s="2"/>
      <c r="I372" s="2"/>
      <c r="J372" s="2"/>
      <c r="K372" s="2"/>
      <c r="L372" s="2"/>
    </row>
    <row r="373" spans="1:12" s="3" customFormat="1" x14ac:dyDescent="0.25">
      <c r="A373" s="2"/>
      <c r="B373" s="2"/>
      <c r="C373" s="2"/>
      <c r="D373" s="2"/>
      <c r="E373" s="2"/>
      <c r="F373" s="13"/>
      <c r="G373" s="13"/>
      <c r="H373" s="2"/>
      <c r="I373" s="2"/>
      <c r="J373" s="2"/>
      <c r="K373" s="2"/>
      <c r="L373" s="2"/>
    </row>
    <row r="374" spans="1:12" s="3" customFormat="1" x14ac:dyDescent="0.25">
      <c r="A374" s="2"/>
      <c r="B374" s="2"/>
      <c r="C374" s="2"/>
      <c r="D374" s="2"/>
      <c r="E374" s="2"/>
      <c r="F374" s="13"/>
      <c r="G374" s="13"/>
      <c r="H374" s="2"/>
      <c r="I374" s="2"/>
      <c r="J374" s="2"/>
      <c r="K374" s="2"/>
      <c r="L374" s="2"/>
    </row>
    <row r="375" spans="1:12" s="3" customFormat="1" x14ac:dyDescent="0.25">
      <c r="A375" s="2"/>
      <c r="B375" s="2"/>
      <c r="C375" s="2"/>
      <c r="D375" s="2"/>
      <c r="E375" s="2"/>
      <c r="F375" s="13"/>
      <c r="G375" s="13"/>
      <c r="H375" s="2"/>
      <c r="I375" s="2"/>
      <c r="J375" s="2"/>
      <c r="K375" s="2"/>
      <c r="L375" s="2"/>
    </row>
    <row r="376" spans="1:12" s="3" customFormat="1" x14ac:dyDescent="0.25">
      <c r="A376" s="2"/>
      <c r="B376" s="2"/>
      <c r="C376" s="2"/>
      <c r="D376" s="2"/>
      <c r="E376" s="2"/>
      <c r="F376" s="13"/>
      <c r="G376" s="13"/>
      <c r="H376" s="2"/>
      <c r="I376" s="2"/>
      <c r="J376" s="2"/>
      <c r="K376" s="2"/>
      <c r="L376" s="2"/>
    </row>
    <row r="377" spans="1:12" s="3" customFormat="1" x14ac:dyDescent="0.25">
      <c r="A377" s="2"/>
      <c r="B377" s="2"/>
      <c r="C377" s="2"/>
      <c r="D377" s="2"/>
      <c r="E377" s="2"/>
      <c r="F377" s="13"/>
      <c r="G377" s="13"/>
      <c r="H377" s="2"/>
      <c r="I377" s="2"/>
      <c r="J377" s="2"/>
      <c r="K377" s="2"/>
      <c r="L377" s="2"/>
    </row>
    <row r="378" spans="1:12" s="3" customFormat="1" x14ac:dyDescent="0.25">
      <c r="A378" s="2"/>
      <c r="B378" s="2"/>
      <c r="C378" s="2"/>
      <c r="D378" s="2"/>
      <c r="E378" s="2"/>
      <c r="F378" s="13"/>
      <c r="G378" s="13"/>
      <c r="H378" s="2"/>
      <c r="I378" s="2"/>
      <c r="J378" s="2"/>
      <c r="K378" s="2"/>
      <c r="L378" s="2"/>
    </row>
    <row r="379" spans="1:12" s="3" customFormat="1" x14ac:dyDescent="0.25">
      <c r="A379" s="2"/>
      <c r="B379" s="2"/>
      <c r="C379" s="2"/>
      <c r="D379" s="2"/>
      <c r="E379" s="2"/>
      <c r="F379" s="13"/>
      <c r="G379" s="13"/>
      <c r="H379" s="2"/>
      <c r="I379" s="2"/>
      <c r="J379" s="2"/>
      <c r="K379" s="2"/>
      <c r="L379" s="2"/>
    </row>
    <row r="380" spans="1:12" s="3" customFormat="1" x14ac:dyDescent="0.25">
      <c r="A380" s="2"/>
      <c r="B380" s="2"/>
      <c r="C380" s="2"/>
      <c r="D380" s="2"/>
      <c r="E380" s="2"/>
      <c r="F380" s="13"/>
      <c r="G380" s="13"/>
      <c r="H380" s="2"/>
      <c r="I380" s="2"/>
      <c r="J380" s="2"/>
      <c r="K380" s="2"/>
      <c r="L380" s="2"/>
    </row>
    <row r="381" spans="1:12" s="3" customFormat="1" x14ac:dyDescent="0.25">
      <c r="A381" s="2"/>
      <c r="B381" s="2"/>
      <c r="C381" s="2"/>
      <c r="D381" s="2"/>
      <c r="E381" s="2"/>
      <c r="F381" s="13"/>
      <c r="G381" s="13"/>
      <c r="H381" s="2"/>
      <c r="I381" s="2"/>
      <c r="J381" s="2"/>
      <c r="K381" s="2"/>
      <c r="L381" s="2"/>
    </row>
    <row r="382" spans="1:12" s="3" customFormat="1" x14ac:dyDescent="0.25">
      <c r="A382" s="2"/>
      <c r="B382" s="2"/>
      <c r="C382" s="2"/>
      <c r="D382" s="2"/>
      <c r="E382" s="2"/>
      <c r="F382" s="13"/>
      <c r="G382" s="13"/>
      <c r="H382" s="2"/>
      <c r="I382" s="2"/>
      <c r="J382" s="2"/>
      <c r="K382" s="2"/>
      <c r="L382" s="2"/>
    </row>
    <row r="383" spans="1:12" s="3" customFormat="1" x14ac:dyDescent="0.25">
      <c r="A383" s="2"/>
      <c r="B383" s="2"/>
      <c r="C383" s="2"/>
      <c r="D383" s="2"/>
      <c r="E383" s="2"/>
      <c r="F383" s="13"/>
      <c r="G383" s="13"/>
      <c r="H383" s="2"/>
      <c r="I383" s="2"/>
      <c r="J383" s="2"/>
      <c r="K383" s="2"/>
      <c r="L383" s="2"/>
    </row>
    <row r="384" spans="1:12" s="3" customFormat="1" x14ac:dyDescent="0.25">
      <c r="A384" s="2"/>
      <c r="B384" s="2"/>
      <c r="C384" s="2"/>
      <c r="D384" s="2"/>
      <c r="E384" s="2"/>
      <c r="F384" s="13"/>
      <c r="G384" s="13"/>
      <c r="H384" s="2"/>
      <c r="I384" s="2"/>
      <c r="J384" s="2"/>
      <c r="K384" s="2"/>
      <c r="L384" s="2"/>
    </row>
    <row r="385" spans="1:12" s="3" customFormat="1" x14ac:dyDescent="0.25">
      <c r="A385" s="2"/>
      <c r="B385" s="2"/>
      <c r="C385" s="2"/>
      <c r="D385" s="2"/>
      <c r="E385" s="2"/>
      <c r="F385" s="13"/>
      <c r="G385" s="13"/>
      <c r="H385" s="2"/>
      <c r="I385" s="2"/>
      <c r="J385" s="2"/>
      <c r="K385" s="2"/>
      <c r="L385" s="2"/>
    </row>
    <row r="386" spans="1:12" s="3" customFormat="1" x14ac:dyDescent="0.25">
      <c r="A386" s="2"/>
      <c r="B386" s="2"/>
      <c r="C386" s="2"/>
      <c r="D386" s="2"/>
      <c r="E386" s="2"/>
      <c r="F386" s="13"/>
      <c r="G386" s="13"/>
      <c r="H386" s="2"/>
      <c r="I386" s="2"/>
      <c r="J386" s="2"/>
      <c r="K386" s="2"/>
      <c r="L386" s="2"/>
    </row>
    <row r="387" spans="1:12" s="3" customFormat="1" x14ac:dyDescent="0.25">
      <c r="A387" s="2"/>
      <c r="B387" s="2"/>
      <c r="C387" s="2"/>
      <c r="D387" s="2"/>
      <c r="E387" s="2"/>
      <c r="F387" s="13"/>
      <c r="G387" s="13"/>
      <c r="H387" s="2"/>
      <c r="I387" s="2"/>
      <c r="J387" s="2"/>
      <c r="K387" s="2"/>
      <c r="L387" s="2"/>
    </row>
    <row r="388" spans="1:12" s="3" customFormat="1" x14ac:dyDescent="0.25">
      <c r="A388" s="2"/>
      <c r="B388" s="2"/>
      <c r="C388" s="2"/>
      <c r="D388" s="2"/>
      <c r="E388" s="2"/>
      <c r="F388" s="13"/>
      <c r="G388" s="13"/>
      <c r="H388" s="2"/>
      <c r="I388" s="2"/>
      <c r="J388" s="2"/>
      <c r="K388" s="2"/>
      <c r="L388" s="2"/>
    </row>
    <row r="389" spans="1:12" s="3" customFormat="1" x14ac:dyDescent="0.25">
      <c r="A389" s="2"/>
      <c r="B389" s="2"/>
      <c r="C389" s="2"/>
      <c r="D389" s="2"/>
      <c r="E389" s="2"/>
      <c r="F389" s="13"/>
      <c r="G389" s="13"/>
      <c r="H389" s="2"/>
      <c r="I389" s="2"/>
      <c r="J389" s="2"/>
      <c r="K389" s="2"/>
      <c r="L389" s="2"/>
    </row>
    <row r="390" spans="1:12" s="3" customFormat="1" x14ac:dyDescent="0.25">
      <c r="A390" s="2"/>
      <c r="B390" s="2"/>
      <c r="C390" s="2"/>
      <c r="D390" s="2"/>
      <c r="E390" s="2"/>
      <c r="F390" s="13"/>
      <c r="G390" s="13"/>
      <c r="H390" s="2"/>
      <c r="I390" s="2"/>
      <c r="J390" s="2"/>
      <c r="K390" s="2"/>
      <c r="L390" s="2"/>
    </row>
    <row r="391" spans="1:12" s="3" customFormat="1" x14ac:dyDescent="0.25">
      <c r="A391" s="2"/>
      <c r="B391" s="2"/>
      <c r="C391" s="2"/>
      <c r="D391" s="2"/>
      <c r="E391" s="2"/>
      <c r="F391" s="13"/>
      <c r="G391" s="13"/>
      <c r="H391" s="2"/>
      <c r="I391" s="2"/>
      <c r="J391" s="2"/>
      <c r="K391" s="2"/>
      <c r="L391" s="2"/>
    </row>
    <row r="392" spans="1:12" s="3" customFormat="1" x14ac:dyDescent="0.25">
      <c r="A392" s="2"/>
      <c r="B392" s="2"/>
      <c r="C392" s="2"/>
      <c r="D392" s="2"/>
      <c r="E392" s="2"/>
      <c r="F392" s="13"/>
      <c r="G392" s="13"/>
      <c r="H392" s="2"/>
      <c r="I392" s="2"/>
      <c r="J392" s="2"/>
      <c r="K392" s="2"/>
      <c r="L392" s="2"/>
    </row>
    <row r="393" spans="1:12" s="3" customFormat="1" x14ac:dyDescent="0.25">
      <c r="A393" s="2"/>
      <c r="B393" s="2"/>
      <c r="C393" s="2"/>
      <c r="D393" s="2"/>
      <c r="E393" s="2"/>
      <c r="F393" s="13"/>
      <c r="G393" s="13"/>
      <c r="H393" s="2"/>
      <c r="I393" s="2"/>
      <c r="J393" s="2"/>
      <c r="K393" s="2"/>
      <c r="L393" s="2"/>
    </row>
    <row r="394" spans="1:12" s="3" customFormat="1" x14ac:dyDescent="0.25">
      <c r="A394" s="2"/>
      <c r="B394" s="2"/>
      <c r="C394" s="2"/>
      <c r="D394" s="2"/>
      <c r="E394" s="2"/>
      <c r="F394" s="13"/>
      <c r="G394" s="13"/>
      <c r="H394" s="2"/>
      <c r="I394" s="2"/>
      <c r="J394" s="2"/>
      <c r="K394" s="2"/>
      <c r="L394" s="2"/>
    </row>
    <row r="395" spans="1:12" s="3" customFormat="1" x14ac:dyDescent="0.25">
      <c r="A395" s="2"/>
      <c r="B395" s="2"/>
      <c r="C395" s="2"/>
      <c r="D395" s="2"/>
      <c r="E395" s="2"/>
      <c r="F395" s="13"/>
      <c r="G395" s="13"/>
      <c r="H395" s="2"/>
      <c r="I395" s="2"/>
      <c r="J395" s="2"/>
      <c r="K395" s="2"/>
      <c r="L395" s="2"/>
    </row>
    <row r="396" spans="1:12" s="3" customFormat="1" x14ac:dyDescent="0.25">
      <c r="A396" s="2"/>
      <c r="B396" s="2"/>
      <c r="C396" s="2"/>
      <c r="D396" s="2"/>
      <c r="E396" s="2"/>
      <c r="F396" s="13"/>
      <c r="G396" s="13"/>
      <c r="H396" s="2"/>
      <c r="I396" s="2"/>
      <c r="J396" s="2"/>
      <c r="K396" s="2"/>
      <c r="L396" s="2"/>
    </row>
    <row r="397" spans="1:12" s="3" customFormat="1" x14ac:dyDescent="0.25">
      <c r="A397" s="2"/>
      <c r="B397" s="2"/>
      <c r="C397" s="2"/>
      <c r="D397" s="2"/>
      <c r="E397" s="2"/>
      <c r="F397" s="13"/>
      <c r="G397" s="13"/>
      <c r="H397" s="2"/>
      <c r="I397" s="2"/>
      <c r="J397" s="2"/>
      <c r="K397" s="2"/>
      <c r="L397" s="2"/>
    </row>
    <row r="398" spans="1:12" s="3" customFormat="1" x14ac:dyDescent="0.25">
      <c r="A398" s="2"/>
      <c r="B398" s="2"/>
      <c r="C398" s="2"/>
      <c r="D398" s="2"/>
      <c r="E398" s="2"/>
      <c r="F398" s="13"/>
      <c r="G398" s="13"/>
      <c r="H398" s="2"/>
      <c r="I398" s="2"/>
      <c r="J398" s="2"/>
      <c r="K398" s="2"/>
      <c r="L398" s="2"/>
    </row>
    <row r="399" spans="1:12" s="3" customFormat="1" x14ac:dyDescent="0.25">
      <c r="A399" s="2"/>
      <c r="B399" s="2"/>
      <c r="C399" s="2"/>
      <c r="D399" s="2"/>
      <c r="E399" s="2"/>
      <c r="F399" s="13"/>
      <c r="G399" s="13"/>
      <c r="H399" s="2"/>
      <c r="I399" s="2"/>
      <c r="J399" s="2"/>
      <c r="K399" s="2"/>
      <c r="L399" s="2"/>
    </row>
    <row r="400" spans="1:12" s="3" customFormat="1" x14ac:dyDescent="0.25">
      <c r="A400" s="2"/>
      <c r="B400" s="2"/>
      <c r="C400" s="2"/>
      <c r="D400" s="2"/>
      <c r="E400" s="2"/>
      <c r="F400" s="13"/>
      <c r="G400" s="13"/>
      <c r="H400" s="2"/>
      <c r="I400" s="2"/>
      <c r="J400" s="2"/>
      <c r="K400" s="2"/>
      <c r="L400" s="2"/>
    </row>
    <row r="401" spans="1:12" s="3" customFormat="1" x14ac:dyDescent="0.25">
      <c r="A401" s="2"/>
      <c r="B401" s="2"/>
      <c r="C401" s="2"/>
      <c r="D401" s="2"/>
      <c r="E401" s="2"/>
      <c r="F401" s="13"/>
      <c r="G401" s="13"/>
      <c r="H401" s="2"/>
      <c r="I401" s="2"/>
      <c r="J401" s="2"/>
      <c r="K401" s="2"/>
      <c r="L401" s="2"/>
    </row>
    <row r="402" spans="1:12" s="3" customFormat="1" x14ac:dyDescent="0.25">
      <c r="A402" s="2"/>
      <c r="B402" s="2"/>
      <c r="C402" s="2"/>
      <c r="D402" s="2"/>
      <c r="E402" s="2"/>
      <c r="F402" s="13"/>
      <c r="G402" s="13"/>
      <c r="H402" s="2"/>
      <c r="I402" s="2"/>
      <c r="J402" s="2"/>
      <c r="K402" s="2"/>
      <c r="L402" s="2"/>
    </row>
    <row r="403" spans="1:12" s="3" customFormat="1" x14ac:dyDescent="0.25">
      <c r="A403" s="2"/>
      <c r="B403" s="2"/>
      <c r="C403" s="2"/>
      <c r="D403" s="2"/>
      <c r="E403" s="2"/>
      <c r="F403" s="13"/>
      <c r="G403" s="13"/>
      <c r="H403" s="2"/>
      <c r="I403" s="2"/>
      <c r="J403" s="2"/>
      <c r="K403" s="2"/>
      <c r="L403" s="2"/>
    </row>
    <row r="404" spans="1:12" s="3" customFormat="1" x14ac:dyDescent="0.25">
      <c r="A404" s="2"/>
      <c r="B404" s="2"/>
      <c r="C404" s="2"/>
      <c r="D404" s="2"/>
      <c r="E404" s="2"/>
      <c r="F404" s="13"/>
      <c r="G404" s="13"/>
      <c r="H404" s="2"/>
      <c r="I404" s="2"/>
      <c r="J404" s="2"/>
      <c r="K404" s="2"/>
      <c r="L404" s="2"/>
    </row>
    <row r="405" spans="1:12" s="3" customFormat="1" x14ac:dyDescent="0.25">
      <c r="A405" s="2"/>
      <c r="B405" s="2"/>
      <c r="C405" s="2"/>
      <c r="D405" s="2"/>
      <c r="E405" s="2"/>
      <c r="F405" s="13"/>
      <c r="G405" s="13"/>
      <c r="H405" s="2"/>
      <c r="I405" s="2"/>
      <c r="J405" s="2"/>
      <c r="K405" s="2"/>
      <c r="L405" s="2"/>
    </row>
    <row r="406" spans="1:12" s="3" customFormat="1" x14ac:dyDescent="0.25">
      <c r="A406" s="2"/>
      <c r="B406" s="2"/>
      <c r="C406" s="2"/>
      <c r="D406" s="2"/>
      <c r="E406" s="2"/>
      <c r="F406" s="13"/>
      <c r="G406" s="13"/>
      <c r="H406" s="2"/>
      <c r="I406" s="2"/>
      <c r="J406" s="2"/>
      <c r="K406" s="2"/>
      <c r="L406" s="2"/>
    </row>
    <row r="407" spans="1:12" s="3" customFormat="1" x14ac:dyDescent="0.25">
      <c r="A407" s="2"/>
      <c r="B407" s="2"/>
      <c r="C407" s="2"/>
      <c r="D407" s="2"/>
      <c r="E407" s="2"/>
      <c r="F407" s="13"/>
      <c r="G407" s="13"/>
      <c r="H407" s="2"/>
      <c r="I407" s="2"/>
      <c r="J407" s="2"/>
      <c r="K407" s="2"/>
      <c r="L407" s="2"/>
    </row>
    <row r="408" spans="1:12" s="3" customFormat="1" x14ac:dyDescent="0.25">
      <c r="A408" s="2"/>
      <c r="B408" s="2"/>
      <c r="C408" s="2"/>
      <c r="D408" s="2"/>
      <c r="E408" s="2"/>
      <c r="F408" s="13"/>
      <c r="G408" s="13"/>
      <c r="H408" s="2"/>
      <c r="I408" s="2"/>
      <c r="J408" s="2"/>
      <c r="K408" s="2"/>
      <c r="L408" s="2"/>
    </row>
    <row r="409" spans="1:12" s="3" customFormat="1" x14ac:dyDescent="0.25">
      <c r="A409" s="2"/>
      <c r="B409" s="2"/>
      <c r="C409" s="2"/>
      <c r="D409" s="2"/>
      <c r="E409" s="2"/>
      <c r="F409" s="13"/>
      <c r="G409" s="13"/>
      <c r="H409" s="2"/>
      <c r="I409" s="2"/>
      <c r="J409" s="2"/>
      <c r="K409" s="2"/>
      <c r="L409" s="2"/>
    </row>
    <row r="410" spans="1:12" s="3" customFormat="1" x14ac:dyDescent="0.25">
      <c r="A410" s="2"/>
      <c r="B410" s="2"/>
      <c r="C410" s="2"/>
      <c r="D410" s="2"/>
      <c r="E410" s="2"/>
      <c r="F410" s="13"/>
      <c r="G410" s="13"/>
      <c r="H410" s="2"/>
      <c r="I410" s="2"/>
      <c r="J410" s="2"/>
      <c r="K410" s="2"/>
      <c r="L410" s="2"/>
    </row>
    <row r="411" spans="1:12" s="3" customFormat="1" x14ac:dyDescent="0.25">
      <c r="A411" s="2"/>
      <c r="B411" s="2"/>
      <c r="C411" s="2"/>
      <c r="D411" s="2"/>
      <c r="E411" s="2"/>
      <c r="F411" s="13"/>
      <c r="G411" s="13"/>
      <c r="H411" s="2"/>
      <c r="I411" s="2"/>
      <c r="J411" s="2"/>
      <c r="K411" s="2"/>
      <c r="L411" s="2"/>
    </row>
    <row r="412" spans="1:12" s="3" customFormat="1" x14ac:dyDescent="0.25">
      <c r="A412" s="2"/>
      <c r="B412" s="2"/>
      <c r="C412" s="2"/>
      <c r="D412" s="2"/>
      <c r="E412" s="2"/>
      <c r="F412" s="13"/>
      <c r="G412" s="13"/>
      <c r="H412" s="2"/>
      <c r="I412" s="2"/>
      <c r="J412" s="2"/>
      <c r="K412" s="2"/>
      <c r="L412" s="2"/>
    </row>
    <row r="413" spans="1:12" s="3" customFormat="1" x14ac:dyDescent="0.25">
      <c r="A413" s="2"/>
      <c r="B413" s="2"/>
      <c r="C413" s="2"/>
      <c r="D413" s="2"/>
      <c r="E413" s="2"/>
      <c r="F413" s="13"/>
      <c r="G413" s="13"/>
      <c r="H413" s="2"/>
      <c r="I413" s="2"/>
      <c r="J413" s="2"/>
      <c r="K413" s="2"/>
      <c r="L413" s="2"/>
    </row>
    <row r="414" spans="1:12" s="3" customFormat="1" x14ac:dyDescent="0.25">
      <c r="A414" s="2"/>
      <c r="B414" s="2"/>
      <c r="C414" s="2"/>
      <c r="D414" s="2"/>
      <c r="E414" s="2"/>
      <c r="F414" s="13"/>
      <c r="G414" s="13"/>
      <c r="H414" s="2"/>
      <c r="I414" s="2"/>
      <c r="J414" s="2"/>
      <c r="K414" s="2"/>
      <c r="L414" s="2"/>
    </row>
    <row r="415" spans="1:12" s="3" customFormat="1" x14ac:dyDescent="0.25">
      <c r="A415" s="2"/>
      <c r="B415" s="2"/>
      <c r="C415" s="2"/>
      <c r="D415" s="2"/>
      <c r="E415" s="2"/>
      <c r="F415" s="13"/>
      <c r="G415" s="13"/>
      <c r="H415" s="2"/>
      <c r="I415" s="2"/>
      <c r="J415" s="2"/>
      <c r="K415" s="2"/>
      <c r="L415" s="2"/>
    </row>
    <row r="416" spans="1:12" s="3" customFormat="1" x14ac:dyDescent="0.25">
      <c r="A416" s="2"/>
      <c r="B416" s="2"/>
      <c r="C416" s="2"/>
      <c r="D416" s="2"/>
      <c r="E416" s="2"/>
      <c r="F416" s="13"/>
      <c r="G416" s="13"/>
      <c r="H416" s="2"/>
      <c r="I416" s="2"/>
      <c r="J416" s="2"/>
      <c r="K416" s="2"/>
      <c r="L416" s="2"/>
    </row>
    <row r="417" spans="1:12" s="3" customFormat="1" x14ac:dyDescent="0.25">
      <c r="A417" s="2"/>
      <c r="B417" s="2"/>
      <c r="C417" s="2"/>
      <c r="D417" s="2"/>
      <c r="E417" s="2"/>
      <c r="F417" s="13"/>
      <c r="G417" s="13"/>
      <c r="H417" s="2"/>
      <c r="I417" s="2"/>
      <c r="J417" s="2"/>
      <c r="K417" s="2"/>
      <c r="L417" s="2"/>
    </row>
    <row r="418" spans="1:12" s="3" customFormat="1" x14ac:dyDescent="0.25">
      <c r="A418" s="2"/>
      <c r="B418" s="2"/>
      <c r="C418" s="2"/>
      <c r="D418" s="2"/>
      <c r="E418" s="2"/>
      <c r="F418" s="13"/>
      <c r="G418" s="13"/>
      <c r="H418" s="2"/>
      <c r="I418" s="2"/>
      <c r="J418" s="2"/>
      <c r="K418" s="2"/>
      <c r="L418" s="2"/>
    </row>
    <row r="419" spans="1:12" s="3" customFormat="1" x14ac:dyDescent="0.25">
      <c r="A419" s="2"/>
      <c r="B419" s="2"/>
      <c r="C419" s="2"/>
      <c r="D419" s="2"/>
      <c r="E419" s="2"/>
      <c r="F419" s="13"/>
      <c r="G419" s="13"/>
      <c r="H419" s="2"/>
      <c r="I419" s="2"/>
      <c r="J419" s="2"/>
      <c r="K419" s="2"/>
      <c r="L419" s="2"/>
    </row>
    <row r="420" spans="1:12" s="3" customFormat="1" x14ac:dyDescent="0.25">
      <c r="A420" s="2"/>
      <c r="B420" s="2"/>
      <c r="C420" s="2"/>
      <c r="D420" s="2"/>
      <c r="E420" s="2"/>
      <c r="F420" s="13"/>
      <c r="G420" s="13"/>
      <c r="H420" s="2"/>
      <c r="I420" s="2"/>
      <c r="J420" s="2"/>
      <c r="K420" s="2"/>
      <c r="L420" s="2"/>
    </row>
    <row r="421" spans="1:12" s="3" customFormat="1" x14ac:dyDescent="0.25">
      <c r="A421" s="2"/>
      <c r="B421" s="2"/>
      <c r="C421" s="2"/>
      <c r="D421" s="2"/>
      <c r="E421" s="2"/>
      <c r="F421" s="13"/>
      <c r="G421" s="13"/>
      <c r="H421" s="2"/>
      <c r="I421" s="2"/>
      <c r="J421" s="2"/>
      <c r="K421" s="2"/>
      <c r="L421" s="2"/>
    </row>
    <row r="422" spans="1:12" s="3" customFormat="1" x14ac:dyDescent="0.25">
      <c r="A422" s="2"/>
      <c r="B422" s="2"/>
      <c r="C422" s="2"/>
      <c r="D422" s="2"/>
      <c r="E422" s="2"/>
      <c r="F422" s="13"/>
      <c r="G422" s="13"/>
      <c r="H422" s="2"/>
      <c r="I422" s="2"/>
      <c r="J422" s="2"/>
      <c r="K422" s="2"/>
      <c r="L422" s="2"/>
    </row>
    <row r="423" spans="1:12" s="3" customFormat="1" x14ac:dyDescent="0.25">
      <c r="A423" s="2"/>
      <c r="B423" s="2"/>
      <c r="C423" s="2"/>
      <c r="D423" s="2"/>
      <c r="E423" s="2"/>
      <c r="F423" s="13"/>
      <c r="G423" s="13"/>
      <c r="H423" s="2"/>
      <c r="I423" s="2"/>
      <c r="J423" s="2"/>
      <c r="K423" s="2"/>
      <c r="L423" s="2"/>
    </row>
    <row r="424" spans="1:12" s="3" customFormat="1" x14ac:dyDescent="0.25">
      <c r="A424" s="2"/>
      <c r="B424" s="2"/>
      <c r="C424" s="2"/>
      <c r="D424" s="2"/>
      <c r="E424" s="2"/>
      <c r="F424" s="13"/>
      <c r="G424" s="13"/>
      <c r="H424" s="2"/>
      <c r="I424" s="2"/>
      <c r="J424" s="2"/>
      <c r="K424" s="2"/>
      <c r="L424" s="2"/>
    </row>
    <row r="425" spans="1:12" s="3" customFormat="1" x14ac:dyDescent="0.25">
      <c r="A425" s="2"/>
      <c r="B425" s="2"/>
      <c r="C425" s="2"/>
      <c r="D425" s="2"/>
      <c r="E425" s="2"/>
      <c r="F425" s="13"/>
      <c r="G425" s="13"/>
      <c r="H425" s="2"/>
      <c r="I425" s="2"/>
      <c r="J425" s="2"/>
      <c r="K425" s="2"/>
      <c r="L425" s="2"/>
    </row>
    <row r="426" spans="1:12" s="3" customFormat="1" x14ac:dyDescent="0.25">
      <c r="A426" s="2"/>
      <c r="B426" s="2"/>
      <c r="C426" s="2"/>
      <c r="D426" s="2"/>
      <c r="E426" s="2"/>
      <c r="F426" s="13"/>
      <c r="G426" s="13"/>
      <c r="H426" s="2"/>
      <c r="I426" s="2"/>
      <c r="J426" s="2"/>
      <c r="K426" s="2"/>
      <c r="L426" s="2"/>
    </row>
    <row r="427" spans="1:12" s="3" customFormat="1" x14ac:dyDescent="0.25">
      <c r="A427" s="2"/>
      <c r="B427" s="2"/>
      <c r="C427" s="2"/>
      <c r="D427" s="2"/>
      <c r="E427" s="2"/>
      <c r="F427" s="13"/>
      <c r="G427" s="13"/>
      <c r="H427" s="2"/>
      <c r="I427" s="2"/>
      <c r="J427" s="2"/>
      <c r="K427" s="2"/>
      <c r="L427" s="2"/>
    </row>
    <row r="428" spans="1:12" s="3" customFormat="1" x14ac:dyDescent="0.25">
      <c r="A428" s="2"/>
      <c r="B428" s="2"/>
      <c r="C428" s="2"/>
      <c r="D428" s="2"/>
      <c r="E428" s="2"/>
      <c r="F428" s="13"/>
      <c r="G428" s="13"/>
      <c r="H428" s="2"/>
      <c r="I428" s="2"/>
      <c r="J428" s="2"/>
      <c r="K428" s="2"/>
      <c r="L428" s="2"/>
    </row>
    <row r="429" spans="1:12" s="3" customFormat="1" x14ac:dyDescent="0.25">
      <c r="A429" s="2"/>
      <c r="B429" s="2"/>
      <c r="C429" s="2"/>
      <c r="D429" s="2"/>
      <c r="E429" s="2"/>
      <c r="F429" s="13"/>
      <c r="G429" s="13"/>
      <c r="H429" s="2"/>
      <c r="I429" s="2"/>
      <c r="J429" s="2"/>
      <c r="K429" s="2"/>
      <c r="L429" s="2"/>
    </row>
    <row r="430" spans="1:12" s="3" customFormat="1" x14ac:dyDescent="0.25">
      <c r="A430" s="2"/>
      <c r="B430" s="2"/>
      <c r="C430" s="2"/>
      <c r="D430" s="2"/>
      <c r="E430" s="2"/>
      <c r="F430" s="13"/>
      <c r="G430" s="13"/>
      <c r="H430" s="2"/>
      <c r="I430" s="2"/>
      <c r="J430" s="2"/>
      <c r="K430" s="2"/>
      <c r="L430" s="2"/>
    </row>
    <row r="431" spans="1:12" s="3" customFormat="1" x14ac:dyDescent="0.25">
      <c r="A431" s="2"/>
      <c r="B431" s="2"/>
      <c r="C431" s="2"/>
      <c r="D431" s="2"/>
      <c r="E431" s="2"/>
      <c r="F431" s="13"/>
      <c r="G431" s="13"/>
      <c r="H431" s="2"/>
      <c r="I431" s="2"/>
      <c r="J431" s="2"/>
      <c r="K431" s="2"/>
      <c r="L431" s="2"/>
    </row>
    <row r="432" spans="1:12" s="3" customFormat="1" x14ac:dyDescent="0.25">
      <c r="A432" s="2"/>
      <c r="B432" s="2"/>
      <c r="C432" s="2"/>
      <c r="D432" s="2"/>
      <c r="E432" s="2"/>
      <c r="F432" s="13"/>
      <c r="G432" s="13"/>
      <c r="H432" s="2"/>
      <c r="I432" s="2"/>
      <c r="J432" s="2"/>
      <c r="K432" s="2"/>
      <c r="L432" s="2"/>
    </row>
    <row r="433" spans="1:12" s="3" customFormat="1" x14ac:dyDescent="0.25">
      <c r="A433" s="2"/>
      <c r="B433" s="2"/>
      <c r="C433" s="2"/>
      <c r="D433" s="2"/>
      <c r="E433" s="2"/>
      <c r="F433" s="13"/>
      <c r="G433" s="13"/>
      <c r="H433" s="2"/>
      <c r="I433" s="2"/>
      <c r="J433" s="2"/>
      <c r="K433" s="2"/>
      <c r="L433" s="2"/>
    </row>
    <row r="434" spans="1:12" s="3" customFormat="1" x14ac:dyDescent="0.25">
      <c r="A434" s="2"/>
      <c r="B434" s="2"/>
      <c r="C434" s="2"/>
      <c r="D434" s="2"/>
      <c r="E434" s="2"/>
      <c r="F434" s="13"/>
      <c r="G434" s="13"/>
      <c r="H434" s="2"/>
      <c r="I434" s="2"/>
      <c r="J434" s="2"/>
      <c r="K434" s="2"/>
      <c r="L434" s="2"/>
    </row>
    <row r="435" spans="1:12" s="3" customFormat="1" x14ac:dyDescent="0.25">
      <c r="A435" s="2"/>
      <c r="B435" s="2"/>
      <c r="C435" s="2"/>
      <c r="D435" s="2"/>
      <c r="E435" s="2"/>
      <c r="F435" s="13"/>
      <c r="G435" s="13"/>
      <c r="H435" s="2"/>
      <c r="I435" s="2"/>
      <c r="J435" s="2"/>
      <c r="K435" s="2"/>
      <c r="L435" s="2"/>
    </row>
    <row r="436" spans="1:12" s="3" customFormat="1" x14ac:dyDescent="0.25">
      <c r="A436" s="2"/>
      <c r="B436" s="2"/>
      <c r="C436" s="2"/>
      <c r="D436" s="2"/>
      <c r="E436" s="2"/>
      <c r="F436" s="13"/>
      <c r="G436" s="13"/>
      <c r="H436" s="2"/>
      <c r="I436" s="2"/>
      <c r="J436" s="2"/>
      <c r="K436" s="2"/>
      <c r="L436" s="2"/>
    </row>
    <row r="437" spans="1:12" s="3" customFormat="1" x14ac:dyDescent="0.25">
      <c r="A437" s="2"/>
      <c r="B437" s="2"/>
      <c r="C437" s="2"/>
      <c r="D437" s="2"/>
      <c r="E437" s="2"/>
      <c r="F437" s="13"/>
      <c r="G437" s="13"/>
      <c r="H437" s="2"/>
      <c r="I437" s="2"/>
      <c r="J437" s="2"/>
      <c r="K437" s="2"/>
      <c r="L437" s="2"/>
    </row>
    <row r="438" spans="1:12" s="3" customFormat="1" x14ac:dyDescent="0.25">
      <c r="A438" s="2"/>
      <c r="B438" s="2"/>
      <c r="C438" s="2"/>
      <c r="D438" s="2"/>
      <c r="E438" s="2"/>
      <c r="F438" s="13"/>
      <c r="G438" s="13"/>
      <c r="H438" s="2"/>
      <c r="I438" s="2"/>
      <c r="J438" s="2"/>
      <c r="K438" s="2"/>
      <c r="L438" s="2"/>
    </row>
    <row r="439" spans="1:12" s="3" customFormat="1" x14ac:dyDescent="0.25">
      <c r="A439" s="2"/>
      <c r="B439" s="2"/>
      <c r="C439" s="2"/>
      <c r="D439" s="2"/>
      <c r="E439" s="2"/>
      <c r="F439" s="13"/>
      <c r="G439" s="13"/>
      <c r="H439" s="2"/>
      <c r="I439" s="2"/>
      <c r="J439" s="2"/>
      <c r="K439" s="2"/>
      <c r="L439" s="2"/>
    </row>
    <row r="440" spans="1:12" s="3" customFormat="1" x14ac:dyDescent="0.25">
      <c r="A440" s="2"/>
      <c r="B440" s="2"/>
      <c r="C440" s="2"/>
      <c r="D440" s="2"/>
      <c r="E440" s="2"/>
      <c r="F440" s="13"/>
      <c r="G440" s="13"/>
      <c r="H440" s="2"/>
      <c r="I440" s="2"/>
      <c r="J440" s="2"/>
      <c r="K440" s="2"/>
      <c r="L440" s="2"/>
    </row>
    <row r="441" spans="1:12" s="3" customFormat="1" x14ac:dyDescent="0.25">
      <c r="A441" s="2"/>
      <c r="B441" s="2"/>
      <c r="C441" s="2"/>
      <c r="D441" s="2"/>
      <c r="E441" s="2"/>
      <c r="F441" s="13"/>
      <c r="G441" s="13"/>
      <c r="H441" s="2"/>
      <c r="I441" s="2"/>
      <c r="J441" s="2"/>
      <c r="K441" s="2"/>
      <c r="L441" s="2"/>
    </row>
    <row r="442" spans="1:12" s="3" customFormat="1" x14ac:dyDescent="0.25">
      <c r="A442" s="2"/>
      <c r="B442" s="2"/>
      <c r="C442" s="2"/>
      <c r="D442" s="2"/>
      <c r="E442" s="2"/>
      <c r="F442" s="13"/>
      <c r="G442" s="13"/>
      <c r="H442" s="2"/>
      <c r="I442" s="2"/>
      <c r="J442" s="2"/>
      <c r="K442" s="2"/>
      <c r="L442" s="2"/>
    </row>
    <row r="443" spans="1:12" s="3" customFormat="1" x14ac:dyDescent="0.25">
      <c r="A443" s="2"/>
      <c r="B443" s="2"/>
      <c r="C443" s="2"/>
      <c r="D443" s="2"/>
      <c r="E443" s="2"/>
      <c r="F443" s="13"/>
      <c r="G443" s="13"/>
      <c r="H443" s="2"/>
      <c r="I443" s="2"/>
      <c r="J443" s="2"/>
      <c r="K443" s="2"/>
      <c r="L443" s="2"/>
    </row>
    <row r="444" spans="1:12" s="3" customFormat="1" x14ac:dyDescent="0.25">
      <c r="A444" s="2"/>
      <c r="B444" s="2"/>
      <c r="C444" s="2"/>
      <c r="D444" s="2"/>
      <c r="E444" s="2"/>
      <c r="F444" s="13"/>
      <c r="G444" s="13"/>
      <c r="H444" s="2"/>
      <c r="I444" s="2"/>
      <c r="J444" s="2"/>
      <c r="K444" s="2"/>
      <c r="L444" s="2"/>
    </row>
    <row r="445" spans="1:12" s="3" customFormat="1" x14ac:dyDescent="0.25">
      <c r="A445" s="2"/>
      <c r="B445" s="2"/>
      <c r="C445" s="2"/>
      <c r="D445" s="2"/>
      <c r="E445" s="2"/>
      <c r="F445" s="13"/>
      <c r="G445" s="13"/>
      <c r="H445" s="2"/>
      <c r="I445" s="2"/>
      <c r="J445" s="2"/>
      <c r="K445" s="2"/>
      <c r="L445" s="2"/>
    </row>
    <row r="446" spans="1:12" s="3" customFormat="1" x14ac:dyDescent="0.25">
      <c r="A446" s="2"/>
      <c r="B446" s="2"/>
      <c r="C446" s="2"/>
      <c r="D446" s="2"/>
      <c r="E446" s="2"/>
      <c r="F446" s="13"/>
      <c r="G446" s="13"/>
      <c r="H446" s="2"/>
      <c r="I446" s="2"/>
      <c r="J446" s="2"/>
      <c r="K446" s="2"/>
      <c r="L446" s="2"/>
    </row>
    <row r="447" spans="1:12" s="3" customFormat="1" x14ac:dyDescent="0.25">
      <c r="A447" s="2"/>
      <c r="B447" s="2"/>
      <c r="C447" s="2"/>
      <c r="D447" s="2"/>
      <c r="E447" s="2"/>
      <c r="F447" s="13"/>
      <c r="G447" s="13"/>
      <c r="H447" s="2"/>
      <c r="I447" s="2"/>
      <c r="J447" s="2"/>
      <c r="K447" s="2"/>
      <c r="L447" s="2"/>
    </row>
    <row r="448" spans="1:12" s="3" customFormat="1" x14ac:dyDescent="0.25">
      <c r="A448" s="2"/>
      <c r="B448" s="2"/>
      <c r="C448" s="2"/>
      <c r="D448" s="2"/>
      <c r="E448" s="2"/>
      <c r="F448" s="13"/>
      <c r="G448" s="13"/>
      <c r="H448" s="2"/>
      <c r="I448" s="2"/>
      <c r="J448" s="2"/>
      <c r="K448" s="2"/>
      <c r="L448" s="2"/>
    </row>
    <row r="449" spans="1:12" s="3" customFormat="1" x14ac:dyDescent="0.25">
      <c r="A449" s="2"/>
      <c r="B449" s="2"/>
      <c r="C449" s="2"/>
      <c r="D449" s="2"/>
      <c r="E449" s="2"/>
      <c r="F449" s="13"/>
      <c r="G449" s="13"/>
      <c r="H449" s="2"/>
      <c r="I449" s="2"/>
      <c r="J449" s="2"/>
      <c r="K449" s="2"/>
      <c r="L449" s="2"/>
    </row>
    <row r="450" spans="1:12" s="3" customFormat="1" x14ac:dyDescent="0.25">
      <c r="A450" s="2"/>
      <c r="B450" s="2"/>
      <c r="C450" s="2"/>
      <c r="D450" s="2"/>
      <c r="E450" s="2"/>
      <c r="F450" s="13"/>
      <c r="G450" s="13"/>
      <c r="H450" s="2"/>
      <c r="I450" s="2"/>
      <c r="J450" s="2"/>
      <c r="K450" s="2"/>
      <c r="L450" s="2"/>
    </row>
    <row r="451" spans="1:12" s="3" customFormat="1" x14ac:dyDescent="0.25">
      <c r="A451" s="2"/>
      <c r="B451" s="2"/>
      <c r="C451" s="2"/>
      <c r="D451" s="2"/>
      <c r="E451" s="2"/>
      <c r="F451" s="13"/>
      <c r="G451" s="13"/>
      <c r="H451" s="2"/>
      <c r="I451" s="2"/>
      <c r="J451" s="2"/>
      <c r="K451" s="2"/>
      <c r="L451" s="2"/>
    </row>
    <row r="452" spans="1:12" s="3" customFormat="1" x14ac:dyDescent="0.25">
      <c r="A452" s="2"/>
      <c r="B452" s="2"/>
      <c r="C452" s="2"/>
      <c r="D452" s="2"/>
      <c r="E452" s="2"/>
      <c r="F452" s="13"/>
      <c r="G452" s="13"/>
      <c r="H452" s="2"/>
      <c r="I452" s="2"/>
      <c r="J452" s="2"/>
      <c r="K452" s="2"/>
      <c r="L452" s="2"/>
    </row>
    <row r="453" spans="1:12" s="3" customFormat="1" x14ac:dyDescent="0.25">
      <c r="A453" s="2"/>
      <c r="B453" s="2"/>
      <c r="C453" s="2"/>
      <c r="D453" s="2"/>
      <c r="E453" s="2"/>
      <c r="F453" s="13"/>
      <c r="G453" s="13"/>
      <c r="H453" s="2"/>
      <c r="I453" s="2"/>
      <c r="J453" s="2"/>
      <c r="K453" s="2"/>
      <c r="L453" s="2"/>
    </row>
    <row r="454" spans="1:12" s="3" customFormat="1" x14ac:dyDescent="0.25">
      <c r="A454" s="2"/>
      <c r="B454" s="2"/>
      <c r="C454" s="2"/>
      <c r="D454" s="2"/>
      <c r="E454" s="2"/>
      <c r="F454" s="13"/>
      <c r="G454" s="13"/>
      <c r="H454" s="2"/>
      <c r="I454" s="2"/>
      <c r="J454" s="2"/>
      <c r="K454" s="2"/>
      <c r="L454" s="2"/>
    </row>
    <row r="455" spans="1:12" s="3" customFormat="1" x14ac:dyDescent="0.25">
      <c r="A455" s="2"/>
      <c r="B455" s="2"/>
      <c r="C455" s="2"/>
      <c r="D455" s="2"/>
      <c r="E455" s="2"/>
      <c r="F455" s="13"/>
      <c r="G455" s="13"/>
      <c r="H455" s="2"/>
      <c r="I455" s="2"/>
      <c r="J455" s="2"/>
      <c r="K455" s="2"/>
      <c r="L455" s="2"/>
    </row>
    <row r="456" spans="1:12" s="3" customFormat="1" x14ac:dyDescent="0.25">
      <c r="A456" s="2"/>
      <c r="B456" s="2"/>
      <c r="C456" s="2"/>
      <c r="D456" s="2"/>
      <c r="E456" s="2"/>
      <c r="F456" s="13"/>
      <c r="G456" s="13"/>
      <c r="H456" s="2"/>
      <c r="I456" s="2"/>
      <c r="J456" s="2"/>
      <c r="K456" s="2"/>
      <c r="L456" s="2"/>
    </row>
    <row r="457" spans="1:12" s="3" customFormat="1" x14ac:dyDescent="0.25">
      <c r="A457" s="2"/>
      <c r="B457" s="2"/>
      <c r="C457" s="2"/>
      <c r="D457" s="2"/>
      <c r="E457" s="2"/>
      <c r="F457" s="13"/>
      <c r="G457" s="13"/>
      <c r="H457" s="2"/>
      <c r="I457" s="2"/>
      <c r="J457" s="2"/>
      <c r="K457" s="2"/>
      <c r="L457" s="2"/>
    </row>
    <row r="458" spans="1:12" s="3" customFormat="1" x14ac:dyDescent="0.25">
      <c r="A458" s="2"/>
      <c r="B458" s="2"/>
      <c r="C458" s="2"/>
      <c r="D458" s="2"/>
      <c r="E458" s="2"/>
      <c r="F458" s="13"/>
      <c r="G458" s="13"/>
      <c r="H458" s="2"/>
      <c r="I458" s="2"/>
      <c r="J458" s="2"/>
      <c r="K458" s="2"/>
      <c r="L458" s="2"/>
    </row>
    <row r="459" spans="1:12" s="3" customFormat="1" x14ac:dyDescent="0.25">
      <c r="A459" s="2"/>
      <c r="B459" s="2"/>
      <c r="C459" s="2"/>
      <c r="D459" s="2"/>
      <c r="E459" s="2"/>
      <c r="F459" s="13"/>
      <c r="G459" s="13"/>
      <c r="H459" s="2"/>
      <c r="I459" s="2"/>
      <c r="J459" s="2"/>
      <c r="K459" s="2"/>
      <c r="L459" s="2"/>
    </row>
    <row r="460" spans="1:12" s="3" customFormat="1" x14ac:dyDescent="0.25">
      <c r="A460" s="2"/>
      <c r="B460" s="2"/>
      <c r="C460" s="2"/>
      <c r="D460" s="2"/>
      <c r="E460" s="2"/>
      <c r="F460" s="13"/>
      <c r="G460" s="13"/>
      <c r="H460" s="2"/>
      <c r="I460" s="2"/>
      <c r="J460" s="2"/>
      <c r="K460" s="2"/>
      <c r="L460" s="2"/>
    </row>
    <row r="461" spans="1:12" s="3" customFormat="1" x14ac:dyDescent="0.25">
      <c r="A461" s="2"/>
      <c r="B461" s="2"/>
      <c r="C461" s="2"/>
      <c r="D461" s="2"/>
      <c r="E461" s="2"/>
      <c r="F461" s="13"/>
      <c r="G461" s="13"/>
      <c r="H461" s="2"/>
      <c r="I461" s="2"/>
      <c r="J461" s="2"/>
      <c r="K461" s="2"/>
      <c r="L461" s="2"/>
    </row>
    <row r="462" spans="1:12" s="3" customFormat="1" x14ac:dyDescent="0.25">
      <c r="A462" s="2"/>
      <c r="B462" s="2"/>
      <c r="C462" s="2"/>
      <c r="D462" s="2"/>
      <c r="E462" s="2"/>
      <c r="F462" s="13"/>
      <c r="G462" s="13"/>
      <c r="H462" s="2"/>
      <c r="I462" s="2"/>
      <c r="J462" s="2"/>
      <c r="K462" s="2"/>
      <c r="L462" s="2"/>
    </row>
    <row r="463" spans="1:12" s="3" customFormat="1" x14ac:dyDescent="0.25">
      <c r="A463" s="2"/>
      <c r="B463" s="2"/>
      <c r="C463" s="2"/>
      <c r="D463" s="2"/>
      <c r="E463" s="2"/>
      <c r="F463" s="13"/>
      <c r="G463" s="13"/>
      <c r="H463" s="2"/>
      <c r="I463" s="2"/>
      <c r="J463" s="2"/>
      <c r="K463" s="2"/>
      <c r="L463" s="2"/>
    </row>
    <row r="464" spans="1:12" s="3" customFormat="1" x14ac:dyDescent="0.25">
      <c r="A464" s="2"/>
      <c r="B464" s="2"/>
      <c r="C464" s="2"/>
      <c r="D464" s="2"/>
      <c r="E464" s="2"/>
      <c r="F464" s="13"/>
      <c r="G464" s="13"/>
      <c r="H464" s="2"/>
      <c r="I464" s="2"/>
      <c r="J464" s="2"/>
      <c r="K464" s="2"/>
      <c r="L464" s="2"/>
    </row>
    <row r="465" spans="1:12" s="3" customFormat="1" x14ac:dyDescent="0.25">
      <c r="A465" s="2"/>
      <c r="B465" s="2"/>
      <c r="C465" s="2"/>
      <c r="D465" s="2"/>
      <c r="E465" s="2"/>
      <c r="F465" s="13"/>
      <c r="G465" s="13"/>
      <c r="H465" s="2"/>
      <c r="I465" s="2"/>
      <c r="J465" s="2"/>
      <c r="K465" s="2"/>
      <c r="L465" s="2"/>
    </row>
    <row r="466" spans="1:12" s="3" customFormat="1" x14ac:dyDescent="0.25">
      <c r="A466" s="2"/>
      <c r="B466" s="2"/>
      <c r="C466" s="2"/>
      <c r="D466" s="2"/>
      <c r="E466" s="2"/>
      <c r="F466" s="13"/>
      <c r="G466" s="13"/>
      <c r="H466" s="2"/>
      <c r="I466" s="2"/>
      <c r="J466" s="2"/>
      <c r="K466" s="2"/>
      <c r="L466" s="2"/>
    </row>
    <row r="467" spans="1:12" s="3" customFormat="1" x14ac:dyDescent="0.25">
      <c r="A467" s="2"/>
      <c r="B467" s="2"/>
      <c r="C467" s="2"/>
      <c r="D467" s="2"/>
      <c r="E467" s="2"/>
      <c r="F467" s="13"/>
      <c r="G467" s="13"/>
      <c r="H467" s="2"/>
      <c r="I467" s="2"/>
      <c r="J467" s="2"/>
      <c r="K467" s="2"/>
      <c r="L467" s="2"/>
    </row>
    <row r="468" spans="1:12" s="3" customFormat="1" x14ac:dyDescent="0.25">
      <c r="A468" s="2"/>
      <c r="B468" s="2"/>
      <c r="C468" s="2"/>
      <c r="D468" s="2"/>
      <c r="E468" s="2"/>
      <c r="F468" s="13"/>
      <c r="G468" s="13"/>
      <c r="H468" s="2"/>
      <c r="I468" s="2"/>
      <c r="J468" s="2"/>
      <c r="K468" s="2"/>
      <c r="L468" s="2"/>
    </row>
    <row r="469" spans="1:12" s="3" customFormat="1" x14ac:dyDescent="0.25">
      <c r="A469" s="2"/>
      <c r="B469" s="2"/>
      <c r="C469" s="2"/>
      <c r="D469" s="2"/>
      <c r="E469" s="2"/>
      <c r="F469" s="13"/>
      <c r="G469" s="13"/>
      <c r="H469" s="2"/>
      <c r="I469" s="2"/>
      <c r="J469" s="2"/>
      <c r="K469" s="2"/>
      <c r="L469" s="2"/>
    </row>
    <row r="470" spans="1:12" s="3" customFormat="1" x14ac:dyDescent="0.25">
      <c r="A470" s="2"/>
      <c r="B470" s="2"/>
      <c r="C470" s="2"/>
      <c r="D470" s="2"/>
      <c r="E470" s="2"/>
      <c r="F470" s="13"/>
      <c r="G470" s="13"/>
      <c r="H470" s="2"/>
      <c r="I470" s="2"/>
      <c r="J470" s="2"/>
      <c r="K470" s="2"/>
      <c r="L470" s="2"/>
    </row>
    <row r="471" spans="1:12" s="3" customFormat="1" x14ac:dyDescent="0.25">
      <c r="A471" s="2"/>
      <c r="B471" s="2"/>
      <c r="C471" s="2"/>
      <c r="D471" s="2"/>
      <c r="E471" s="2"/>
      <c r="F471" s="13"/>
      <c r="G471" s="13"/>
      <c r="H471" s="2"/>
      <c r="I471" s="2"/>
      <c r="J471" s="2"/>
      <c r="K471" s="2"/>
      <c r="L471" s="2"/>
    </row>
    <row r="472" spans="1:12" s="3" customFormat="1" x14ac:dyDescent="0.25">
      <c r="A472" s="2"/>
      <c r="B472" s="2"/>
      <c r="C472" s="2"/>
      <c r="D472" s="2"/>
      <c r="E472" s="2"/>
      <c r="F472" s="13"/>
      <c r="G472" s="13"/>
      <c r="H472" s="2"/>
      <c r="I472" s="2"/>
      <c r="J472" s="2"/>
      <c r="K472" s="2"/>
      <c r="L472" s="2"/>
    </row>
  </sheetData>
  <autoFilter ref="A3:L5" xr:uid="{00000000-0001-0000-0100-000000000000}">
    <sortState xmlns:xlrd2="http://schemas.microsoft.com/office/spreadsheetml/2017/richdata2" ref="A8:L34">
      <sortCondition descending="1" ref="K3:K5"/>
    </sortState>
  </autoFilter>
  <mergeCells count="15">
    <mergeCell ref="A1:J1"/>
    <mergeCell ref="K1:L1"/>
    <mergeCell ref="D3:D5"/>
    <mergeCell ref="F3:F5"/>
    <mergeCell ref="G3:G5"/>
    <mergeCell ref="H3:H5"/>
    <mergeCell ref="I3:I5"/>
    <mergeCell ref="J3:J5"/>
    <mergeCell ref="K3:K5"/>
    <mergeCell ref="L3:L5"/>
    <mergeCell ref="A3:A5"/>
    <mergeCell ref="B3:B5"/>
    <mergeCell ref="C3:C5"/>
    <mergeCell ref="E3:E5"/>
    <mergeCell ref="A2:C2"/>
  </mergeCells>
  <hyperlinks>
    <hyperlink ref="K1:L1" location="'Table of Contents'!A1" display="Click Here to Return to Table of Contents" xr:uid="{92EABED9-3562-42DC-BE7A-8F723A4B18F1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A567F-8258-498A-A79F-4EFEC9EE4025}">
  <sheetPr>
    <tabColor rgb="FF00B050"/>
  </sheetPr>
  <dimension ref="A1:U469"/>
  <sheetViews>
    <sheetView zoomScale="50" zoomScaleNormal="50" workbookViewId="0">
      <pane ySplit="1" topLeftCell="A2" activePane="bottomLeft" state="frozen"/>
      <selection activeCell="AP3" sqref="AP3"/>
      <selection pane="bottomLeft" activeCell="E7" sqref="E7"/>
    </sheetView>
  </sheetViews>
  <sheetFormatPr defaultColWidth="9.109375" defaultRowHeight="17.399999999999999" x14ac:dyDescent="0.25"/>
  <cols>
    <col min="1" max="1" width="18.21875" style="2" customWidth="1"/>
    <col min="2" max="2" width="20.44140625" style="2" bestFit="1" customWidth="1"/>
    <col min="3" max="3" width="29.88671875" style="2" bestFit="1" customWidth="1"/>
    <col min="4" max="4" width="26.5546875" style="2" bestFit="1" customWidth="1"/>
    <col min="5" max="5" width="13.21875" style="2" bestFit="1" customWidth="1"/>
    <col min="6" max="6" width="12.33203125" style="2" customWidth="1"/>
    <col min="7" max="7" width="12.33203125" style="13" bestFit="1" customWidth="1"/>
    <col min="8" max="8" width="13.6640625" style="13" bestFit="1" customWidth="1"/>
    <col min="9" max="9" width="12.33203125" style="2" bestFit="1" customWidth="1"/>
    <col min="10" max="10" width="13.21875" style="2" bestFit="1" customWidth="1"/>
    <col min="11" max="11" width="13.21875" style="2" customWidth="1"/>
    <col min="12" max="12" width="14.21875" style="2" bestFit="1" customWidth="1"/>
    <col min="13" max="13" width="22.6640625" style="2" customWidth="1"/>
    <col min="14" max="20" width="8.6640625" style="1" customWidth="1"/>
    <col min="21" max="21" width="8.6640625" style="11" customWidth="1"/>
    <col min="22" max="32" width="8.6640625" style="1" customWidth="1"/>
    <col min="33" max="16384" width="9.109375" style="1"/>
  </cols>
  <sheetData>
    <row r="1" spans="1:13" s="47" customFormat="1" ht="37.799999999999997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 t="s">
        <v>83</v>
      </c>
      <c r="M1" s="89"/>
    </row>
    <row r="2" spans="1:13" s="47" customFormat="1" ht="31.8" x14ac:dyDescent="0.25">
      <c r="A2" s="94" t="s">
        <v>5</v>
      </c>
      <c r="B2" s="95"/>
      <c r="C2" s="95"/>
      <c r="D2" s="95"/>
      <c r="E2" s="21"/>
      <c r="F2" s="21"/>
      <c r="G2" s="21"/>
      <c r="H2" s="21"/>
      <c r="I2" s="21"/>
      <c r="J2" s="21"/>
      <c r="K2" s="21"/>
      <c r="L2" s="21"/>
      <c r="M2" s="40"/>
    </row>
    <row r="3" spans="1:13" s="48" customFormat="1" ht="20.100000000000001" customHeight="1" x14ac:dyDescent="0.25">
      <c r="A3" s="96" t="s">
        <v>134</v>
      </c>
      <c r="B3" s="96" t="s">
        <v>2</v>
      </c>
      <c r="C3" s="96" t="s">
        <v>212</v>
      </c>
      <c r="D3" s="96" t="s">
        <v>1</v>
      </c>
      <c r="E3" s="93" t="s">
        <v>135</v>
      </c>
      <c r="F3" s="93" t="s">
        <v>136</v>
      </c>
      <c r="G3" s="93" t="s">
        <v>137</v>
      </c>
      <c r="H3" s="87" t="s">
        <v>138</v>
      </c>
      <c r="I3" s="87" t="s">
        <v>139</v>
      </c>
      <c r="J3" s="85" t="s">
        <v>140</v>
      </c>
      <c r="K3" s="87" t="s">
        <v>141</v>
      </c>
      <c r="L3" s="90" t="s">
        <v>0</v>
      </c>
      <c r="M3" s="92" t="s">
        <v>472</v>
      </c>
    </row>
    <row r="4" spans="1:13" s="46" customFormat="1" ht="20.100000000000001" customHeight="1" x14ac:dyDescent="0.25">
      <c r="A4" s="96"/>
      <c r="B4" s="96"/>
      <c r="C4" s="96"/>
      <c r="D4" s="96"/>
      <c r="E4" s="93"/>
      <c r="F4" s="93"/>
      <c r="G4" s="93"/>
      <c r="H4" s="93"/>
      <c r="I4" s="93"/>
      <c r="J4" s="86"/>
      <c r="K4" s="93"/>
      <c r="L4" s="91"/>
      <c r="M4" s="92"/>
    </row>
    <row r="5" spans="1:13" s="9" customFormat="1" ht="20.100000000000001" customHeight="1" x14ac:dyDescent="0.25">
      <c r="A5" s="96"/>
      <c r="B5" s="96"/>
      <c r="C5" s="96"/>
      <c r="D5" s="96"/>
      <c r="E5" s="93"/>
      <c r="F5" s="93"/>
      <c r="G5" s="93"/>
      <c r="H5" s="93"/>
      <c r="I5" s="93"/>
      <c r="J5" s="87"/>
      <c r="K5" s="93"/>
      <c r="L5" s="91"/>
      <c r="M5" s="92"/>
    </row>
    <row r="6" spans="1:13" s="10" customFormat="1" ht="20.100000000000001" customHeight="1" x14ac:dyDescent="0.25">
      <c r="A6" s="59"/>
      <c r="B6" s="51" t="s">
        <v>110</v>
      </c>
      <c r="C6" s="51" t="s">
        <v>224</v>
      </c>
      <c r="D6" s="29" t="s">
        <v>109</v>
      </c>
      <c r="E6" s="8">
        <v>3</v>
      </c>
      <c r="F6" s="8">
        <v>13</v>
      </c>
      <c r="G6" s="8">
        <f>2*0</f>
        <v>0</v>
      </c>
      <c r="H6" s="8">
        <v>24</v>
      </c>
      <c r="I6" s="8">
        <v>23</v>
      </c>
      <c r="J6" s="8">
        <v>21</v>
      </c>
      <c r="K6" s="8">
        <f>20*2</f>
        <v>40</v>
      </c>
      <c r="L6" s="36">
        <f t="shared" ref="L6:L37" si="0">SUM(E6:K6)</f>
        <v>124</v>
      </c>
      <c r="M6" s="69">
        <v>1</v>
      </c>
    </row>
    <row r="7" spans="1:13" s="9" customFormat="1" ht="20.100000000000001" customHeight="1" x14ac:dyDescent="0.25">
      <c r="A7" s="58"/>
      <c r="B7" s="16" t="s">
        <v>76</v>
      </c>
      <c r="C7" s="16" t="s">
        <v>76</v>
      </c>
      <c r="D7" s="16" t="s">
        <v>234</v>
      </c>
      <c r="E7" s="49"/>
      <c r="F7" s="8">
        <v>6</v>
      </c>
      <c r="G7" s="8">
        <f>2*24</f>
        <v>48</v>
      </c>
      <c r="H7" s="49"/>
      <c r="I7" s="8">
        <v>19</v>
      </c>
      <c r="J7" s="8">
        <v>13</v>
      </c>
      <c r="K7" s="8">
        <f>16*2</f>
        <v>32</v>
      </c>
      <c r="L7" s="8">
        <f t="shared" si="0"/>
        <v>118</v>
      </c>
      <c r="M7" s="70">
        <v>2</v>
      </c>
    </row>
    <row r="8" spans="1:13" s="9" customFormat="1" ht="20.100000000000001" customHeight="1" x14ac:dyDescent="0.25">
      <c r="A8" s="59"/>
      <c r="B8" s="18" t="s">
        <v>399</v>
      </c>
      <c r="C8" s="18" t="s">
        <v>51</v>
      </c>
      <c r="D8" s="18" t="s">
        <v>200</v>
      </c>
      <c r="E8" s="49"/>
      <c r="F8" s="49"/>
      <c r="G8" s="49"/>
      <c r="H8" s="49"/>
      <c r="I8" s="49"/>
      <c r="J8" s="8">
        <v>10</v>
      </c>
      <c r="K8" s="8">
        <f>23*2</f>
        <v>46</v>
      </c>
      <c r="L8" s="8">
        <f t="shared" si="0"/>
        <v>56</v>
      </c>
      <c r="M8" s="70">
        <v>3</v>
      </c>
    </row>
    <row r="9" spans="1:13" s="9" customFormat="1" ht="19.5" customHeight="1" x14ac:dyDescent="0.25">
      <c r="A9" s="59"/>
      <c r="B9" s="16" t="s">
        <v>161</v>
      </c>
      <c r="C9" s="16" t="s">
        <v>161</v>
      </c>
      <c r="D9" s="16" t="s">
        <v>163</v>
      </c>
      <c r="E9" s="8">
        <v>2</v>
      </c>
      <c r="F9" s="8">
        <v>5</v>
      </c>
      <c r="G9" s="8">
        <f>2*19</f>
        <v>38</v>
      </c>
      <c r="H9" s="49"/>
      <c r="I9" s="50"/>
      <c r="J9" s="49"/>
      <c r="K9" s="49"/>
      <c r="L9" s="8">
        <f t="shared" si="0"/>
        <v>45</v>
      </c>
      <c r="M9" s="70">
        <v>4</v>
      </c>
    </row>
    <row r="10" spans="1:13" s="9" customFormat="1" ht="20.100000000000001" customHeight="1" x14ac:dyDescent="0.25">
      <c r="A10" s="57"/>
      <c r="B10" s="18" t="s">
        <v>455</v>
      </c>
      <c r="C10" s="18" t="s">
        <v>455</v>
      </c>
      <c r="D10" s="18" t="s">
        <v>454</v>
      </c>
      <c r="E10" s="49"/>
      <c r="F10" s="49"/>
      <c r="G10" s="50"/>
      <c r="H10" s="49"/>
      <c r="I10" s="50"/>
      <c r="J10" s="49"/>
      <c r="K10" s="8">
        <f>16*2</f>
        <v>32</v>
      </c>
      <c r="L10" s="8">
        <f t="shared" si="0"/>
        <v>32</v>
      </c>
      <c r="M10" s="71"/>
    </row>
    <row r="11" spans="1:13" s="9" customFormat="1" ht="20.100000000000001" customHeight="1" x14ac:dyDescent="0.25">
      <c r="A11" s="58"/>
      <c r="B11" s="17" t="s">
        <v>111</v>
      </c>
      <c r="C11" s="17" t="s">
        <v>111</v>
      </c>
      <c r="D11" s="17" t="s">
        <v>215</v>
      </c>
      <c r="E11" s="8">
        <v>22</v>
      </c>
      <c r="F11" s="49"/>
      <c r="G11" s="49"/>
      <c r="H11" s="49"/>
      <c r="I11" s="50"/>
      <c r="J11" s="14">
        <v>9</v>
      </c>
      <c r="K11" s="50"/>
      <c r="L11" s="8">
        <f t="shared" si="0"/>
        <v>31</v>
      </c>
      <c r="M11" s="70">
        <v>5</v>
      </c>
    </row>
    <row r="12" spans="1:13" s="9" customFormat="1" ht="20.100000000000001" customHeight="1" x14ac:dyDescent="0.25">
      <c r="A12" s="58"/>
      <c r="B12" s="18" t="s">
        <v>36</v>
      </c>
      <c r="C12" s="18" t="s">
        <v>51</v>
      </c>
      <c r="D12" s="18" t="s">
        <v>231</v>
      </c>
      <c r="E12" s="49"/>
      <c r="F12" s="8">
        <v>5</v>
      </c>
      <c r="G12" s="49"/>
      <c r="H12" s="8">
        <v>24</v>
      </c>
      <c r="I12" s="50"/>
      <c r="J12" s="49"/>
      <c r="K12" s="50"/>
      <c r="L12" s="8">
        <f t="shared" si="0"/>
        <v>29</v>
      </c>
      <c r="M12" s="70">
        <v>6</v>
      </c>
    </row>
    <row r="13" spans="1:13" s="3" customFormat="1" ht="15" x14ac:dyDescent="0.25">
      <c r="A13" s="57"/>
      <c r="B13" s="18" t="s">
        <v>233</v>
      </c>
      <c r="C13" s="18" t="s">
        <v>233</v>
      </c>
      <c r="D13" s="18" t="s">
        <v>232</v>
      </c>
      <c r="E13" s="49"/>
      <c r="F13" s="8">
        <v>21</v>
      </c>
      <c r="G13" s="49"/>
      <c r="H13" s="49"/>
      <c r="I13" s="50"/>
      <c r="J13" s="49"/>
      <c r="K13" s="50"/>
      <c r="L13" s="8">
        <f t="shared" si="0"/>
        <v>21</v>
      </c>
      <c r="M13" s="65"/>
    </row>
    <row r="14" spans="1:13" s="3" customFormat="1" ht="15" x14ac:dyDescent="0.25">
      <c r="A14" s="57"/>
      <c r="B14" s="18" t="s">
        <v>238</v>
      </c>
      <c r="C14" s="18" t="s">
        <v>238</v>
      </c>
      <c r="D14" s="18" t="s">
        <v>365</v>
      </c>
      <c r="E14" s="49"/>
      <c r="F14" s="49"/>
      <c r="G14" s="49"/>
      <c r="H14" s="49"/>
      <c r="I14" s="42">
        <v>20</v>
      </c>
      <c r="J14" s="49"/>
      <c r="K14" s="50"/>
      <c r="L14" s="8">
        <f t="shared" si="0"/>
        <v>20</v>
      </c>
      <c r="M14" s="67"/>
    </row>
    <row r="15" spans="1:13" s="3" customFormat="1" ht="15" x14ac:dyDescent="0.25">
      <c r="A15" s="56"/>
      <c r="B15" s="16" t="s">
        <v>95</v>
      </c>
      <c r="C15" s="16" t="s">
        <v>230</v>
      </c>
      <c r="D15" s="17" t="s">
        <v>229</v>
      </c>
      <c r="E15" s="49"/>
      <c r="F15" s="8">
        <v>19</v>
      </c>
      <c r="G15" s="49"/>
      <c r="H15" s="49"/>
      <c r="I15" s="50"/>
      <c r="J15" s="49"/>
      <c r="K15" s="50"/>
      <c r="L15" s="8">
        <f t="shared" si="0"/>
        <v>19</v>
      </c>
      <c r="M15" s="65"/>
    </row>
    <row r="16" spans="1:13" s="3" customFormat="1" ht="15" x14ac:dyDescent="0.25">
      <c r="A16" s="57"/>
      <c r="B16" s="18" t="s">
        <v>406</v>
      </c>
      <c r="C16" s="18" t="s">
        <v>406</v>
      </c>
      <c r="D16" s="18" t="s">
        <v>405</v>
      </c>
      <c r="E16" s="49"/>
      <c r="F16" s="49"/>
      <c r="G16" s="49"/>
      <c r="H16" s="49"/>
      <c r="I16" s="50"/>
      <c r="J16" s="8">
        <v>17</v>
      </c>
      <c r="K16" s="50"/>
      <c r="L16" s="8">
        <f t="shared" si="0"/>
        <v>17</v>
      </c>
      <c r="M16" s="67"/>
    </row>
    <row r="17" spans="1:13" s="3" customFormat="1" ht="15" x14ac:dyDescent="0.25">
      <c r="A17" s="56"/>
      <c r="B17" s="17" t="s">
        <v>226</v>
      </c>
      <c r="C17" s="17" t="s">
        <v>226</v>
      </c>
      <c r="D17" s="17" t="s">
        <v>214</v>
      </c>
      <c r="E17" s="8">
        <v>16</v>
      </c>
      <c r="F17" s="49"/>
      <c r="G17" s="49"/>
      <c r="H17" s="49"/>
      <c r="I17" s="50"/>
      <c r="J17" s="49"/>
      <c r="K17" s="50"/>
      <c r="L17" s="8">
        <f t="shared" si="0"/>
        <v>16</v>
      </c>
      <c r="M17" s="65"/>
    </row>
    <row r="18" spans="1:13" s="3" customFormat="1" ht="15" x14ac:dyDescent="0.25">
      <c r="A18" s="56"/>
      <c r="B18" s="17" t="s">
        <v>228</v>
      </c>
      <c r="C18" s="17" t="s">
        <v>227</v>
      </c>
      <c r="D18" s="17" t="s">
        <v>213</v>
      </c>
      <c r="E18" s="8">
        <v>14</v>
      </c>
      <c r="F18" s="49"/>
      <c r="G18" s="49"/>
      <c r="H18" s="49"/>
      <c r="I18" s="50"/>
      <c r="J18" s="49"/>
      <c r="K18" s="50"/>
      <c r="L18" s="8">
        <f t="shared" si="0"/>
        <v>14</v>
      </c>
      <c r="M18" s="65"/>
    </row>
    <row r="19" spans="1:13" s="3" customFormat="1" ht="15" x14ac:dyDescent="0.25">
      <c r="A19" s="58"/>
      <c r="B19" s="18" t="s">
        <v>222</v>
      </c>
      <c r="C19" s="18" t="s">
        <v>222</v>
      </c>
      <c r="D19" s="18" t="s">
        <v>217</v>
      </c>
      <c r="E19" s="8">
        <v>11</v>
      </c>
      <c r="F19" s="49"/>
      <c r="G19" s="49"/>
      <c r="H19" s="49"/>
      <c r="I19" s="50"/>
      <c r="J19" s="49"/>
      <c r="K19" s="50"/>
      <c r="L19" s="8">
        <f t="shared" si="0"/>
        <v>11</v>
      </c>
      <c r="M19" s="65"/>
    </row>
    <row r="20" spans="1:13" s="3" customFormat="1" ht="15" x14ac:dyDescent="0.25">
      <c r="A20" s="57"/>
      <c r="B20" s="18" t="s">
        <v>451</v>
      </c>
      <c r="C20" s="18" t="s">
        <v>367</v>
      </c>
      <c r="D20" s="18" t="s">
        <v>453</v>
      </c>
      <c r="E20" s="49"/>
      <c r="F20" s="49"/>
      <c r="G20" s="49"/>
      <c r="H20" s="49"/>
      <c r="I20" s="50"/>
      <c r="J20" s="49"/>
      <c r="K20" s="7">
        <f>5*2</f>
        <v>10</v>
      </c>
      <c r="L20" s="8">
        <f t="shared" si="0"/>
        <v>10</v>
      </c>
      <c r="M20" s="67"/>
    </row>
    <row r="21" spans="1:13" s="3" customFormat="1" ht="15" x14ac:dyDescent="0.25">
      <c r="A21" s="56"/>
      <c r="B21" s="17" t="s">
        <v>34</v>
      </c>
      <c r="C21" s="17" t="s">
        <v>114</v>
      </c>
      <c r="D21" s="17" t="s">
        <v>126</v>
      </c>
      <c r="E21" s="49"/>
      <c r="F21" s="41">
        <v>9</v>
      </c>
      <c r="G21" s="50"/>
      <c r="H21" s="49"/>
      <c r="I21" s="50"/>
      <c r="J21" s="49"/>
      <c r="K21" s="50"/>
      <c r="L21" s="8">
        <f t="shared" si="0"/>
        <v>9</v>
      </c>
      <c r="M21" s="65"/>
    </row>
    <row r="22" spans="1:13" s="3" customFormat="1" ht="15" x14ac:dyDescent="0.25">
      <c r="A22" s="59"/>
      <c r="B22" s="18" t="s">
        <v>36</v>
      </c>
      <c r="C22" s="18" t="s">
        <v>51</v>
      </c>
      <c r="D22" s="18" t="s">
        <v>407</v>
      </c>
      <c r="E22" s="49"/>
      <c r="F22" s="50"/>
      <c r="G22" s="49"/>
      <c r="H22" s="49"/>
      <c r="I22" s="50"/>
      <c r="J22" s="8">
        <v>9</v>
      </c>
      <c r="K22" s="50"/>
      <c r="L22" s="8">
        <f t="shared" si="0"/>
        <v>9</v>
      </c>
      <c r="M22" s="67"/>
    </row>
    <row r="23" spans="1:13" s="3" customFormat="1" ht="15" x14ac:dyDescent="0.25">
      <c r="A23" s="58"/>
      <c r="B23" s="16" t="s">
        <v>84</v>
      </c>
      <c r="C23" s="16" t="s">
        <v>220</v>
      </c>
      <c r="D23" s="16" t="s">
        <v>164</v>
      </c>
      <c r="E23" s="7">
        <v>1</v>
      </c>
      <c r="F23" s="7">
        <v>7</v>
      </c>
      <c r="G23" s="50"/>
      <c r="H23" s="50"/>
      <c r="I23" s="50"/>
      <c r="J23" s="49"/>
      <c r="K23" s="50"/>
      <c r="L23" s="8">
        <f t="shared" si="0"/>
        <v>8</v>
      </c>
      <c r="M23" s="65"/>
    </row>
    <row r="24" spans="1:13" s="3" customFormat="1" ht="15" x14ac:dyDescent="0.25">
      <c r="A24" s="57"/>
      <c r="B24" s="16" t="s">
        <v>94</v>
      </c>
      <c r="C24" s="16" t="s">
        <v>223</v>
      </c>
      <c r="D24" s="16" t="s">
        <v>216</v>
      </c>
      <c r="E24" s="7">
        <v>7</v>
      </c>
      <c r="F24" s="50"/>
      <c r="G24" s="50"/>
      <c r="H24" s="50"/>
      <c r="I24" s="50"/>
      <c r="J24" s="49"/>
      <c r="K24" s="50"/>
      <c r="L24" s="8">
        <f t="shared" si="0"/>
        <v>7</v>
      </c>
      <c r="M24" s="7"/>
    </row>
    <row r="25" spans="1:13" s="3" customFormat="1" ht="15" x14ac:dyDescent="0.25">
      <c r="A25" s="57"/>
      <c r="B25" s="18" t="s">
        <v>61</v>
      </c>
      <c r="C25" s="18" t="s">
        <v>72</v>
      </c>
      <c r="D25" s="18" t="s">
        <v>71</v>
      </c>
      <c r="E25" s="50"/>
      <c r="F25" s="50"/>
      <c r="G25" s="50"/>
      <c r="H25" s="42">
        <v>7</v>
      </c>
      <c r="I25" s="50"/>
      <c r="J25" s="49"/>
      <c r="K25" s="50"/>
      <c r="L25" s="8">
        <f t="shared" si="0"/>
        <v>7</v>
      </c>
      <c r="M25" s="23"/>
    </row>
    <row r="26" spans="1:13" s="3" customFormat="1" ht="15" x14ac:dyDescent="0.25">
      <c r="A26" s="58"/>
      <c r="B26" s="16" t="s">
        <v>182</v>
      </c>
      <c r="C26" s="16" t="s">
        <v>182</v>
      </c>
      <c r="D26" s="17" t="s">
        <v>218</v>
      </c>
      <c r="E26" s="7">
        <v>6</v>
      </c>
      <c r="F26" s="50"/>
      <c r="G26" s="50"/>
      <c r="H26" s="50"/>
      <c r="I26" s="50"/>
      <c r="J26" s="49"/>
      <c r="K26" s="50"/>
      <c r="L26" s="8">
        <f t="shared" si="0"/>
        <v>6</v>
      </c>
      <c r="M26" s="7"/>
    </row>
    <row r="27" spans="1:13" s="3" customFormat="1" ht="15" x14ac:dyDescent="0.25">
      <c r="A27" s="59"/>
      <c r="B27" s="18" t="s">
        <v>297</v>
      </c>
      <c r="C27" s="18" t="s">
        <v>367</v>
      </c>
      <c r="D27" s="18" t="s">
        <v>73</v>
      </c>
      <c r="E27" s="50"/>
      <c r="F27" s="50"/>
      <c r="G27" s="50"/>
      <c r="H27" s="50"/>
      <c r="I27" s="42">
        <v>5</v>
      </c>
      <c r="J27" s="49"/>
      <c r="K27" s="50"/>
      <c r="L27" s="8">
        <f t="shared" si="0"/>
        <v>5</v>
      </c>
      <c r="M27" s="23"/>
    </row>
    <row r="28" spans="1:13" s="3" customFormat="1" ht="15" x14ac:dyDescent="0.25">
      <c r="A28" s="57"/>
      <c r="B28" s="18" t="s">
        <v>401</v>
      </c>
      <c r="C28" s="18" t="s">
        <v>367</v>
      </c>
      <c r="D28" s="18" t="s">
        <v>122</v>
      </c>
      <c r="E28" s="50"/>
      <c r="F28" s="50"/>
      <c r="G28" s="50"/>
      <c r="H28" s="50"/>
      <c r="I28" s="50"/>
      <c r="J28" s="8">
        <v>5</v>
      </c>
      <c r="K28" s="50"/>
      <c r="L28" s="8">
        <f t="shared" si="0"/>
        <v>5</v>
      </c>
      <c r="M28" s="23"/>
    </row>
    <row r="29" spans="1:13" s="3" customFormat="1" ht="15" x14ac:dyDescent="0.25">
      <c r="A29" s="58"/>
      <c r="B29" s="16" t="s">
        <v>44</v>
      </c>
      <c r="C29" s="16" t="s">
        <v>225</v>
      </c>
      <c r="D29" s="16" t="s">
        <v>183</v>
      </c>
      <c r="E29" s="7">
        <v>4</v>
      </c>
      <c r="F29" s="50"/>
      <c r="G29" s="50"/>
      <c r="H29" s="50"/>
      <c r="I29" s="50"/>
      <c r="J29" s="49"/>
      <c r="K29" s="50"/>
      <c r="L29" s="8">
        <f t="shared" si="0"/>
        <v>4</v>
      </c>
      <c r="M29" s="7"/>
    </row>
    <row r="30" spans="1:13" s="3" customFormat="1" ht="15" x14ac:dyDescent="0.25">
      <c r="A30" s="58"/>
      <c r="B30" s="18" t="s">
        <v>167</v>
      </c>
      <c r="C30" s="18" t="s">
        <v>235</v>
      </c>
      <c r="D30" s="18" t="s">
        <v>168</v>
      </c>
      <c r="E30" s="50"/>
      <c r="F30" s="50"/>
      <c r="G30" s="50"/>
      <c r="H30" s="42">
        <v>4</v>
      </c>
      <c r="I30" s="50"/>
      <c r="J30" s="49"/>
      <c r="K30" s="50"/>
      <c r="L30" s="8">
        <f t="shared" si="0"/>
        <v>4</v>
      </c>
      <c r="M30" s="7"/>
    </row>
    <row r="31" spans="1:13" s="3" customFormat="1" ht="15" x14ac:dyDescent="0.25">
      <c r="A31" s="57"/>
      <c r="B31" s="18" t="s">
        <v>457</v>
      </c>
      <c r="C31" s="18" t="s">
        <v>457</v>
      </c>
      <c r="D31" s="18" t="s">
        <v>456</v>
      </c>
      <c r="E31" s="50"/>
      <c r="F31" s="50"/>
      <c r="G31" s="50"/>
      <c r="H31" s="50"/>
      <c r="I31" s="50"/>
      <c r="J31" s="49"/>
      <c r="K31" s="7">
        <f>2*2</f>
        <v>4</v>
      </c>
      <c r="L31" s="8">
        <f t="shared" si="0"/>
        <v>4</v>
      </c>
      <c r="M31" s="23"/>
    </row>
    <row r="32" spans="1:13" s="3" customFormat="1" ht="15" x14ac:dyDescent="0.25">
      <c r="A32" s="57"/>
      <c r="B32" s="18" t="s">
        <v>238</v>
      </c>
      <c r="C32" s="18" t="s">
        <v>238</v>
      </c>
      <c r="D32" s="18" t="s">
        <v>236</v>
      </c>
      <c r="E32" s="50"/>
      <c r="F32" s="50"/>
      <c r="G32" s="50"/>
      <c r="H32" s="42">
        <v>2</v>
      </c>
      <c r="I32" s="50"/>
      <c r="J32" s="49"/>
      <c r="K32" s="50"/>
      <c r="L32" s="8">
        <f t="shared" si="0"/>
        <v>2</v>
      </c>
      <c r="M32" s="23"/>
    </row>
    <row r="33" spans="1:13" s="3" customFormat="1" ht="15" x14ac:dyDescent="0.25">
      <c r="A33" s="57"/>
      <c r="B33" s="18" t="s">
        <v>398</v>
      </c>
      <c r="C33" s="18" t="s">
        <v>367</v>
      </c>
      <c r="D33" s="18" t="s">
        <v>400</v>
      </c>
      <c r="E33" s="50"/>
      <c r="F33" s="50"/>
      <c r="G33" s="50"/>
      <c r="H33" s="50"/>
      <c r="I33" s="50"/>
      <c r="J33" s="8">
        <v>2</v>
      </c>
      <c r="K33" s="50"/>
      <c r="L33" s="8">
        <f t="shared" si="0"/>
        <v>2</v>
      </c>
      <c r="M33" s="23"/>
    </row>
    <row r="34" spans="1:13" s="3" customFormat="1" ht="15" x14ac:dyDescent="0.25">
      <c r="A34" s="57"/>
      <c r="B34" s="18" t="s">
        <v>239</v>
      </c>
      <c r="C34" s="18" t="s">
        <v>239</v>
      </c>
      <c r="D34" s="18" t="s">
        <v>237</v>
      </c>
      <c r="E34" s="50"/>
      <c r="F34" s="50"/>
      <c r="G34" s="50"/>
      <c r="H34" s="42">
        <v>1</v>
      </c>
      <c r="I34" s="50"/>
      <c r="J34" s="49"/>
      <c r="K34" s="50"/>
      <c r="L34" s="8">
        <f t="shared" si="0"/>
        <v>1</v>
      </c>
      <c r="M34" s="23"/>
    </row>
    <row r="35" spans="1:13" s="3" customFormat="1" ht="15" x14ac:dyDescent="0.25">
      <c r="A35" s="57"/>
      <c r="B35" s="18" t="s">
        <v>221</v>
      </c>
      <c r="C35" s="18" t="s">
        <v>221</v>
      </c>
      <c r="D35" s="18" t="s">
        <v>219</v>
      </c>
      <c r="E35" s="7">
        <v>0</v>
      </c>
      <c r="F35" s="50"/>
      <c r="G35" s="50"/>
      <c r="H35" s="50"/>
      <c r="I35" s="50"/>
      <c r="J35" s="50"/>
      <c r="K35" s="50"/>
      <c r="L35" s="8">
        <f t="shared" si="0"/>
        <v>0</v>
      </c>
      <c r="M35" s="7"/>
    </row>
    <row r="36" spans="1:13" s="3" customFormat="1" ht="15" x14ac:dyDescent="0.25">
      <c r="A36" s="57"/>
      <c r="B36" s="17" t="s">
        <v>158</v>
      </c>
      <c r="C36" s="17" t="s">
        <v>158</v>
      </c>
      <c r="D36" s="17" t="s">
        <v>159</v>
      </c>
      <c r="E36" s="7">
        <v>0</v>
      </c>
      <c r="F36" s="50"/>
      <c r="G36" s="50"/>
      <c r="H36" s="50"/>
      <c r="I36" s="50"/>
      <c r="J36" s="50"/>
      <c r="K36" s="49"/>
      <c r="L36" s="8">
        <f t="shared" si="0"/>
        <v>0</v>
      </c>
      <c r="M36" s="7"/>
    </row>
    <row r="37" spans="1:13" s="3" customFormat="1" ht="15" x14ac:dyDescent="0.25">
      <c r="A37" s="58"/>
      <c r="B37" s="18" t="s">
        <v>39</v>
      </c>
      <c r="C37" s="18" t="s">
        <v>51</v>
      </c>
      <c r="D37" s="18" t="s">
        <v>40</v>
      </c>
      <c r="E37" s="50"/>
      <c r="F37" s="50"/>
      <c r="G37" s="50"/>
      <c r="H37" s="42">
        <v>0</v>
      </c>
      <c r="I37" s="50"/>
      <c r="J37" s="50"/>
      <c r="K37" s="49"/>
      <c r="L37" s="8">
        <f t="shared" si="0"/>
        <v>0</v>
      </c>
      <c r="M37" s="23"/>
    </row>
    <row r="38" spans="1:13" s="3" customFormat="1" x14ac:dyDescent="0.25">
      <c r="G38" s="12"/>
      <c r="H38" s="12"/>
    </row>
    <row r="39" spans="1:13" s="3" customFormat="1" x14ac:dyDescent="0.25">
      <c r="G39" s="12"/>
      <c r="H39" s="12"/>
    </row>
    <row r="40" spans="1:13" s="3" customFormat="1" x14ac:dyDescent="0.25">
      <c r="G40" s="12"/>
      <c r="H40" s="12"/>
    </row>
    <row r="41" spans="1:13" s="3" customFormat="1" x14ac:dyDescent="0.25">
      <c r="G41" s="12"/>
      <c r="H41" s="12"/>
    </row>
    <row r="42" spans="1:13" s="3" customFormat="1" x14ac:dyDescent="0.25">
      <c r="G42" s="12"/>
      <c r="H42" s="12"/>
    </row>
    <row r="43" spans="1:13" s="3" customFormat="1" x14ac:dyDescent="0.25">
      <c r="G43" s="12"/>
      <c r="H43" s="12"/>
    </row>
    <row r="44" spans="1:13" s="3" customFormat="1" x14ac:dyDescent="0.25">
      <c r="G44" s="12"/>
      <c r="H44" s="12"/>
    </row>
    <row r="45" spans="1:13" s="3" customFormat="1" x14ac:dyDescent="0.25">
      <c r="G45" s="12"/>
      <c r="H45" s="12"/>
    </row>
    <row r="46" spans="1:13" s="3" customFormat="1" x14ac:dyDescent="0.25">
      <c r="G46" s="12"/>
      <c r="H46" s="12"/>
    </row>
    <row r="47" spans="1:13" s="3" customFormat="1" x14ac:dyDescent="0.25">
      <c r="G47" s="12"/>
      <c r="H47" s="12"/>
    </row>
    <row r="48" spans="1:13" s="3" customFormat="1" x14ac:dyDescent="0.25">
      <c r="G48" s="12"/>
      <c r="H48" s="12"/>
    </row>
    <row r="49" spans="7:8" s="3" customFormat="1" x14ac:dyDescent="0.25">
      <c r="G49" s="12"/>
      <c r="H49" s="12"/>
    </row>
    <row r="50" spans="7:8" s="3" customFormat="1" x14ac:dyDescent="0.25">
      <c r="G50" s="12"/>
      <c r="H50" s="12"/>
    </row>
    <row r="51" spans="7:8" s="3" customFormat="1" x14ac:dyDescent="0.25">
      <c r="G51" s="12"/>
      <c r="H51" s="12"/>
    </row>
    <row r="52" spans="7:8" s="3" customFormat="1" x14ac:dyDescent="0.25">
      <c r="G52" s="12"/>
      <c r="H52" s="12"/>
    </row>
    <row r="53" spans="7:8" s="3" customFormat="1" x14ac:dyDescent="0.25">
      <c r="G53" s="12"/>
      <c r="H53" s="12"/>
    </row>
    <row r="54" spans="7:8" s="3" customFormat="1" x14ac:dyDescent="0.25">
      <c r="G54" s="12"/>
      <c r="H54" s="12"/>
    </row>
    <row r="55" spans="7:8" s="3" customFormat="1" x14ac:dyDescent="0.25">
      <c r="G55" s="12"/>
      <c r="H55" s="12"/>
    </row>
    <row r="56" spans="7:8" s="3" customFormat="1" x14ac:dyDescent="0.25">
      <c r="G56" s="12"/>
      <c r="H56" s="12"/>
    </row>
    <row r="57" spans="7:8" s="3" customFormat="1" x14ac:dyDescent="0.25">
      <c r="G57" s="12"/>
      <c r="H57" s="12"/>
    </row>
    <row r="58" spans="7:8" s="3" customFormat="1" x14ac:dyDescent="0.25">
      <c r="G58" s="12"/>
      <c r="H58" s="12"/>
    </row>
    <row r="59" spans="7:8" s="3" customFormat="1" x14ac:dyDescent="0.25">
      <c r="G59" s="12"/>
      <c r="H59" s="12"/>
    </row>
    <row r="60" spans="7:8" s="3" customFormat="1" x14ac:dyDescent="0.25">
      <c r="G60" s="12"/>
      <c r="H60" s="12"/>
    </row>
    <row r="61" spans="7:8" s="3" customFormat="1" x14ac:dyDescent="0.25">
      <c r="G61" s="12"/>
      <c r="H61" s="12"/>
    </row>
    <row r="62" spans="7:8" s="3" customFormat="1" x14ac:dyDescent="0.25">
      <c r="G62" s="12"/>
      <c r="H62" s="12"/>
    </row>
    <row r="63" spans="7:8" s="3" customFormat="1" x14ac:dyDescent="0.25">
      <c r="G63" s="12"/>
      <c r="H63" s="12"/>
    </row>
    <row r="64" spans="7:8" s="3" customFormat="1" x14ac:dyDescent="0.25">
      <c r="G64" s="12"/>
      <c r="H64" s="12"/>
    </row>
    <row r="65" spans="7:8" s="3" customFormat="1" x14ac:dyDescent="0.25">
      <c r="G65" s="12"/>
      <c r="H65" s="12"/>
    </row>
    <row r="66" spans="7:8" s="3" customFormat="1" x14ac:dyDescent="0.25">
      <c r="G66" s="12"/>
      <c r="H66" s="12"/>
    </row>
    <row r="67" spans="7:8" s="3" customFormat="1" x14ac:dyDescent="0.25">
      <c r="G67" s="12"/>
      <c r="H67" s="12"/>
    </row>
    <row r="68" spans="7:8" s="3" customFormat="1" x14ac:dyDescent="0.25">
      <c r="G68" s="12"/>
      <c r="H68" s="12"/>
    </row>
    <row r="69" spans="7:8" s="3" customFormat="1" x14ac:dyDescent="0.25">
      <c r="G69" s="12"/>
      <c r="H69" s="12"/>
    </row>
    <row r="70" spans="7:8" s="3" customFormat="1" x14ac:dyDescent="0.25">
      <c r="G70" s="12"/>
      <c r="H70" s="12"/>
    </row>
    <row r="71" spans="7:8" s="3" customFormat="1" x14ac:dyDescent="0.25">
      <c r="G71" s="12"/>
      <c r="H71" s="12"/>
    </row>
    <row r="72" spans="7:8" s="3" customFormat="1" x14ac:dyDescent="0.25">
      <c r="G72" s="12"/>
      <c r="H72" s="12"/>
    </row>
    <row r="73" spans="7:8" s="3" customFormat="1" x14ac:dyDescent="0.25">
      <c r="G73" s="12"/>
      <c r="H73" s="12"/>
    </row>
    <row r="74" spans="7:8" s="3" customFormat="1" x14ac:dyDescent="0.25">
      <c r="G74" s="12"/>
      <c r="H74" s="12"/>
    </row>
    <row r="75" spans="7:8" s="3" customFormat="1" x14ac:dyDescent="0.25">
      <c r="G75" s="12"/>
      <c r="H75" s="12"/>
    </row>
    <row r="76" spans="7:8" s="3" customFormat="1" x14ac:dyDescent="0.25">
      <c r="G76" s="12"/>
      <c r="H76" s="12"/>
    </row>
    <row r="77" spans="7:8" s="3" customFormat="1" x14ac:dyDescent="0.25">
      <c r="G77" s="12"/>
      <c r="H77" s="12"/>
    </row>
    <row r="78" spans="7:8" s="3" customFormat="1" x14ac:dyDescent="0.25">
      <c r="G78" s="12"/>
      <c r="H78" s="12"/>
    </row>
    <row r="79" spans="7:8" s="3" customFormat="1" x14ac:dyDescent="0.25">
      <c r="G79" s="12"/>
      <c r="H79" s="12"/>
    </row>
    <row r="80" spans="7:8" s="3" customFormat="1" x14ac:dyDescent="0.25">
      <c r="G80" s="12"/>
      <c r="H80" s="12"/>
    </row>
    <row r="81" spans="7:8" s="3" customFormat="1" x14ac:dyDescent="0.25">
      <c r="G81" s="12"/>
      <c r="H81" s="12"/>
    </row>
    <row r="82" spans="7:8" s="3" customFormat="1" x14ac:dyDescent="0.25">
      <c r="G82" s="12"/>
      <c r="H82" s="12"/>
    </row>
    <row r="83" spans="7:8" s="3" customFormat="1" x14ac:dyDescent="0.25">
      <c r="G83" s="12"/>
      <c r="H83" s="12"/>
    </row>
    <row r="84" spans="7:8" s="3" customFormat="1" x14ac:dyDescent="0.25">
      <c r="G84" s="12"/>
      <c r="H84" s="12"/>
    </row>
    <row r="85" spans="7:8" s="3" customFormat="1" x14ac:dyDescent="0.25">
      <c r="G85" s="12"/>
      <c r="H85" s="12"/>
    </row>
    <row r="86" spans="7:8" s="3" customFormat="1" x14ac:dyDescent="0.25">
      <c r="G86" s="12"/>
      <c r="H86" s="12"/>
    </row>
    <row r="87" spans="7:8" s="3" customFormat="1" x14ac:dyDescent="0.25">
      <c r="G87" s="12"/>
      <c r="H87" s="12"/>
    </row>
    <row r="88" spans="7:8" s="3" customFormat="1" x14ac:dyDescent="0.25">
      <c r="G88" s="12"/>
      <c r="H88" s="12"/>
    </row>
    <row r="89" spans="7:8" s="3" customFormat="1" x14ac:dyDescent="0.25">
      <c r="G89" s="12"/>
      <c r="H89" s="12"/>
    </row>
    <row r="90" spans="7:8" s="3" customFormat="1" x14ac:dyDescent="0.25">
      <c r="G90" s="12"/>
      <c r="H90" s="12"/>
    </row>
    <row r="91" spans="7:8" s="3" customFormat="1" x14ac:dyDescent="0.25">
      <c r="G91" s="12"/>
      <c r="H91" s="12"/>
    </row>
    <row r="92" spans="7:8" s="3" customFormat="1" x14ac:dyDescent="0.25">
      <c r="G92" s="12"/>
      <c r="H92" s="12"/>
    </row>
    <row r="93" spans="7:8" s="3" customFormat="1" x14ac:dyDescent="0.25">
      <c r="G93" s="12"/>
      <c r="H93" s="12"/>
    </row>
    <row r="94" spans="7:8" s="3" customFormat="1" x14ac:dyDescent="0.25">
      <c r="G94" s="12"/>
      <c r="H94" s="12"/>
    </row>
    <row r="95" spans="7:8" s="3" customFormat="1" x14ac:dyDescent="0.25">
      <c r="G95" s="12"/>
      <c r="H95" s="12"/>
    </row>
    <row r="96" spans="7:8" s="3" customFormat="1" x14ac:dyDescent="0.25">
      <c r="G96" s="12"/>
      <c r="H96" s="12"/>
    </row>
    <row r="97" spans="7:8" s="3" customFormat="1" x14ac:dyDescent="0.25">
      <c r="G97" s="12"/>
      <c r="H97" s="12"/>
    </row>
    <row r="98" spans="7:8" s="3" customFormat="1" x14ac:dyDescent="0.25">
      <c r="G98" s="12"/>
      <c r="H98" s="12"/>
    </row>
    <row r="99" spans="7:8" s="3" customFormat="1" x14ac:dyDescent="0.25">
      <c r="G99" s="12"/>
      <c r="H99" s="12"/>
    </row>
    <row r="100" spans="7:8" s="3" customFormat="1" x14ac:dyDescent="0.25">
      <c r="G100" s="12"/>
      <c r="H100" s="12"/>
    </row>
    <row r="101" spans="7:8" s="3" customFormat="1" x14ac:dyDescent="0.25">
      <c r="G101" s="12"/>
      <c r="H101" s="12"/>
    </row>
    <row r="102" spans="7:8" s="3" customFormat="1" x14ac:dyDescent="0.25">
      <c r="G102" s="12"/>
      <c r="H102" s="12"/>
    </row>
    <row r="103" spans="7:8" s="3" customFormat="1" x14ac:dyDescent="0.25">
      <c r="G103" s="12"/>
      <c r="H103" s="12"/>
    </row>
    <row r="104" spans="7:8" s="3" customFormat="1" x14ac:dyDescent="0.25">
      <c r="G104" s="12"/>
      <c r="H104" s="12"/>
    </row>
    <row r="105" spans="7:8" s="3" customFormat="1" x14ac:dyDescent="0.25">
      <c r="G105" s="12"/>
      <c r="H105" s="12"/>
    </row>
    <row r="106" spans="7:8" s="3" customFormat="1" x14ac:dyDescent="0.25">
      <c r="G106" s="12"/>
      <c r="H106" s="12"/>
    </row>
    <row r="107" spans="7:8" s="3" customFormat="1" x14ac:dyDescent="0.25">
      <c r="G107" s="12"/>
      <c r="H107" s="12"/>
    </row>
    <row r="108" spans="7:8" s="3" customFormat="1" x14ac:dyDescent="0.25">
      <c r="G108" s="12"/>
      <c r="H108" s="12"/>
    </row>
    <row r="109" spans="7:8" s="3" customFormat="1" x14ac:dyDescent="0.25">
      <c r="G109" s="12"/>
      <c r="H109" s="12"/>
    </row>
    <row r="110" spans="7:8" s="3" customFormat="1" x14ac:dyDescent="0.25">
      <c r="G110" s="12"/>
      <c r="H110" s="12"/>
    </row>
    <row r="111" spans="7:8" s="3" customFormat="1" x14ac:dyDescent="0.25">
      <c r="G111" s="12"/>
      <c r="H111" s="12"/>
    </row>
    <row r="112" spans="7:8" s="3" customFormat="1" x14ac:dyDescent="0.25">
      <c r="G112" s="12"/>
      <c r="H112" s="12"/>
    </row>
    <row r="113" spans="7:8" s="3" customFormat="1" x14ac:dyDescent="0.25">
      <c r="G113" s="12"/>
      <c r="H113" s="12"/>
    </row>
    <row r="114" spans="7:8" s="3" customFormat="1" x14ac:dyDescent="0.25">
      <c r="G114" s="12"/>
      <c r="H114" s="12"/>
    </row>
    <row r="115" spans="7:8" s="3" customFormat="1" x14ac:dyDescent="0.25">
      <c r="G115" s="12"/>
      <c r="H115" s="12"/>
    </row>
    <row r="116" spans="7:8" s="3" customFormat="1" x14ac:dyDescent="0.25">
      <c r="G116" s="12"/>
      <c r="H116" s="12"/>
    </row>
    <row r="117" spans="7:8" s="3" customFormat="1" x14ac:dyDescent="0.25">
      <c r="G117" s="12"/>
      <c r="H117" s="12"/>
    </row>
    <row r="118" spans="7:8" s="3" customFormat="1" x14ac:dyDescent="0.25">
      <c r="G118" s="12"/>
      <c r="H118" s="12"/>
    </row>
    <row r="119" spans="7:8" s="3" customFormat="1" x14ac:dyDescent="0.25">
      <c r="G119" s="12"/>
      <c r="H119" s="12"/>
    </row>
    <row r="120" spans="7:8" s="3" customFormat="1" x14ac:dyDescent="0.25">
      <c r="G120" s="12"/>
      <c r="H120" s="12"/>
    </row>
    <row r="121" spans="7:8" s="3" customFormat="1" x14ac:dyDescent="0.25">
      <c r="G121" s="12"/>
      <c r="H121" s="12"/>
    </row>
    <row r="122" spans="7:8" s="3" customFormat="1" x14ac:dyDescent="0.25">
      <c r="G122" s="12"/>
      <c r="H122" s="12"/>
    </row>
    <row r="123" spans="7:8" s="3" customFormat="1" x14ac:dyDescent="0.25">
      <c r="G123" s="12"/>
      <c r="H123" s="12"/>
    </row>
    <row r="124" spans="7:8" s="3" customFormat="1" x14ac:dyDescent="0.25">
      <c r="G124" s="12"/>
      <c r="H124" s="12"/>
    </row>
    <row r="125" spans="7:8" s="3" customFormat="1" x14ac:dyDescent="0.25">
      <c r="G125" s="12"/>
      <c r="H125" s="12"/>
    </row>
    <row r="126" spans="7:8" s="3" customFormat="1" x14ac:dyDescent="0.25">
      <c r="G126" s="12"/>
      <c r="H126" s="12"/>
    </row>
    <row r="127" spans="7:8" s="3" customFormat="1" x14ac:dyDescent="0.25">
      <c r="G127" s="12"/>
      <c r="H127" s="12"/>
    </row>
    <row r="128" spans="7:8" s="3" customFormat="1" x14ac:dyDescent="0.25">
      <c r="G128" s="12"/>
      <c r="H128" s="12"/>
    </row>
    <row r="129" spans="7:8" s="3" customFormat="1" x14ac:dyDescent="0.25">
      <c r="G129" s="12"/>
      <c r="H129" s="12"/>
    </row>
    <row r="130" spans="7:8" s="3" customFormat="1" x14ac:dyDescent="0.25">
      <c r="G130" s="12"/>
      <c r="H130" s="12"/>
    </row>
    <row r="131" spans="7:8" s="3" customFormat="1" x14ac:dyDescent="0.25">
      <c r="G131" s="12"/>
      <c r="H131" s="12"/>
    </row>
    <row r="132" spans="7:8" s="3" customFormat="1" x14ac:dyDescent="0.25">
      <c r="G132" s="12"/>
      <c r="H132" s="12"/>
    </row>
    <row r="133" spans="7:8" s="3" customFormat="1" x14ac:dyDescent="0.25">
      <c r="G133" s="12"/>
      <c r="H133" s="12"/>
    </row>
    <row r="134" spans="7:8" s="3" customFormat="1" x14ac:dyDescent="0.25">
      <c r="G134" s="12"/>
      <c r="H134" s="12"/>
    </row>
    <row r="135" spans="7:8" s="3" customFormat="1" x14ac:dyDescent="0.25">
      <c r="G135" s="12"/>
      <c r="H135" s="12"/>
    </row>
    <row r="136" spans="7:8" s="3" customFormat="1" x14ac:dyDescent="0.25">
      <c r="G136" s="12"/>
      <c r="H136" s="12"/>
    </row>
    <row r="137" spans="7:8" s="3" customFormat="1" x14ac:dyDescent="0.25">
      <c r="G137" s="12"/>
      <c r="H137" s="12"/>
    </row>
    <row r="138" spans="7:8" s="3" customFormat="1" x14ac:dyDescent="0.25">
      <c r="G138" s="12"/>
      <c r="H138" s="12"/>
    </row>
    <row r="139" spans="7:8" s="3" customFormat="1" x14ac:dyDescent="0.25">
      <c r="G139" s="12"/>
      <c r="H139" s="12"/>
    </row>
    <row r="140" spans="7:8" s="3" customFormat="1" x14ac:dyDescent="0.25">
      <c r="G140" s="12"/>
      <c r="H140" s="12"/>
    </row>
    <row r="141" spans="7:8" s="3" customFormat="1" x14ac:dyDescent="0.25">
      <c r="G141" s="12"/>
      <c r="H141" s="12"/>
    </row>
    <row r="142" spans="7:8" s="3" customFormat="1" x14ac:dyDescent="0.25">
      <c r="G142" s="12"/>
      <c r="H142" s="12"/>
    </row>
    <row r="143" spans="7:8" s="3" customFormat="1" x14ac:dyDescent="0.25">
      <c r="G143" s="12"/>
      <c r="H143" s="12"/>
    </row>
    <row r="144" spans="7:8" s="3" customFormat="1" x14ac:dyDescent="0.25">
      <c r="G144" s="12"/>
      <c r="H144" s="12"/>
    </row>
    <row r="145" spans="7:8" s="3" customFormat="1" x14ac:dyDescent="0.25">
      <c r="G145" s="12"/>
      <c r="H145" s="12"/>
    </row>
    <row r="146" spans="7:8" s="3" customFormat="1" x14ac:dyDescent="0.25">
      <c r="G146" s="12"/>
      <c r="H146" s="12"/>
    </row>
    <row r="147" spans="7:8" s="3" customFormat="1" x14ac:dyDescent="0.25">
      <c r="G147" s="12"/>
      <c r="H147" s="12"/>
    </row>
    <row r="148" spans="7:8" s="3" customFormat="1" x14ac:dyDescent="0.25">
      <c r="G148" s="12"/>
      <c r="H148" s="12"/>
    </row>
    <row r="149" spans="7:8" s="3" customFormat="1" x14ac:dyDescent="0.25">
      <c r="G149" s="12"/>
      <c r="H149" s="12"/>
    </row>
    <row r="150" spans="7:8" s="3" customFormat="1" x14ac:dyDescent="0.25">
      <c r="G150" s="12"/>
      <c r="H150" s="12"/>
    </row>
    <row r="151" spans="7:8" s="3" customFormat="1" x14ac:dyDescent="0.25">
      <c r="G151" s="12"/>
      <c r="H151" s="12"/>
    </row>
    <row r="152" spans="7:8" s="3" customFormat="1" x14ac:dyDescent="0.25">
      <c r="G152" s="12"/>
      <c r="H152" s="12"/>
    </row>
    <row r="153" spans="7:8" s="3" customFormat="1" x14ac:dyDescent="0.25">
      <c r="G153" s="12"/>
      <c r="H153" s="12"/>
    </row>
    <row r="154" spans="7:8" s="3" customFormat="1" x14ac:dyDescent="0.25">
      <c r="G154" s="12"/>
      <c r="H154" s="12"/>
    </row>
    <row r="155" spans="7:8" s="3" customFormat="1" x14ac:dyDescent="0.25">
      <c r="G155" s="12"/>
      <c r="H155" s="12"/>
    </row>
    <row r="156" spans="7:8" s="3" customFormat="1" x14ac:dyDescent="0.25">
      <c r="G156" s="12"/>
      <c r="H156" s="12"/>
    </row>
    <row r="157" spans="7:8" s="3" customFormat="1" x14ac:dyDescent="0.25">
      <c r="G157" s="12"/>
      <c r="H157" s="12"/>
    </row>
    <row r="158" spans="7:8" s="3" customFormat="1" x14ac:dyDescent="0.25">
      <c r="G158" s="12"/>
      <c r="H158" s="12"/>
    </row>
    <row r="159" spans="7:8" s="3" customFormat="1" x14ac:dyDescent="0.25">
      <c r="G159" s="12"/>
      <c r="H159" s="12"/>
    </row>
    <row r="160" spans="7:8" s="3" customFormat="1" x14ac:dyDescent="0.25">
      <c r="G160" s="12"/>
      <c r="H160" s="12"/>
    </row>
    <row r="161" spans="7:8" s="3" customFormat="1" x14ac:dyDescent="0.25">
      <c r="G161" s="12"/>
      <c r="H161" s="12"/>
    </row>
    <row r="162" spans="7:8" s="3" customFormat="1" x14ac:dyDescent="0.25">
      <c r="G162" s="12"/>
      <c r="H162" s="12"/>
    </row>
    <row r="163" spans="7:8" s="3" customFormat="1" x14ac:dyDescent="0.25">
      <c r="G163" s="12"/>
      <c r="H163" s="12"/>
    </row>
    <row r="164" spans="7:8" s="3" customFormat="1" x14ac:dyDescent="0.25">
      <c r="G164" s="12"/>
      <c r="H164" s="12"/>
    </row>
    <row r="165" spans="7:8" s="3" customFormat="1" x14ac:dyDescent="0.25">
      <c r="G165" s="12"/>
      <c r="H165" s="12"/>
    </row>
    <row r="166" spans="7:8" s="3" customFormat="1" x14ac:dyDescent="0.25">
      <c r="G166" s="12"/>
      <c r="H166" s="12"/>
    </row>
    <row r="167" spans="7:8" s="3" customFormat="1" x14ac:dyDescent="0.25">
      <c r="G167" s="12"/>
      <c r="H167" s="12"/>
    </row>
    <row r="168" spans="7:8" s="3" customFormat="1" x14ac:dyDescent="0.25">
      <c r="G168" s="12"/>
      <c r="H168" s="12"/>
    </row>
    <row r="169" spans="7:8" s="3" customFormat="1" x14ac:dyDescent="0.25">
      <c r="G169" s="12"/>
      <c r="H169" s="12"/>
    </row>
    <row r="170" spans="7:8" s="3" customFormat="1" x14ac:dyDescent="0.25">
      <c r="G170" s="12"/>
      <c r="H170" s="12"/>
    </row>
    <row r="171" spans="7:8" s="3" customFormat="1" x14ac:dyDescent="0.25">
      <c r="G171" s="12"/>
      <c r="H171" s="12"/>
    </row>
    <row r="172" spans="7:8" s="3" customFormat="1" x14ac:dyDescent="0.25">
      <c r="G172" s="12"/>
      <c r="H172" s="12"/>
    </row>
    <row r="173" spans="7:8" s="3" customFormat="1" x14ac:dyDescent="0.25">
      <c r="G173" s="12"/>
      <c r="H173" s="12"/>
    </row>
    <row r="174" spans="7:8" s="3" customFormat="1" x14ac:dyDescent="0.25">
      <c r="G174" s="12"/>
      <c r="H174" s="12"/>
    </row>
    <row r="175" spans="7:8" s="3" customFormat="1" x14ac:dyDescent="0.25">
      <c r="G175" s="12"/>
      <c r="H175" s="12"/>
    </row>
    <row r="176" spans="7:8" s="3" customFormat="1" x14ac:dyDescent="0.25">
      <c r="G176" s="12"/>
      <c r="H176" s="12"/>
    </row>
    <row r="177" spans="7:8" s="3" customFormat="1" x14ac:dyDescent="0.25">
      <c r="G177" s="12"/>
      <c r="H177" s="12"/>
    </row>
    <row r="178" spans="7:8" s="3" customFormat="1" x14ac:dyDescent="0.25">
      <c r="G178" s="12"/>
      <c r="H178" s="12"/>
    </row>
    <row r="179" spans="7:8" s="3" customFormat="1" x14ac:dyDescent="0.25">
      <c r="G179" s="12"/>
      <c r="H179" s="12"/>
    </row>
    <row r="180" spans="7:8" s="3" customFormat="1" x14ac:dyDescent="0.25">
      <c r="G180" s="12"/>
      <c r="H180" s="12"/>
    </row>
    <row r="181" spans="7:8" s="3" customFormat="1" x14ac:dyDescent="0.25">
      <c r="G181" s="12"/>
      <c r="H181" s="12"/>
    </row>
    <row r="182" spans="7:8" s="3" customFormat="1" x14ac:dyDescent="0.25">
      <c r="G182" s="12"/>
      <c r="H182" s="12"/>
    </row>
    <row r="183" spans="7:8" s="3" customFormat="1" x14ac:dyDescent="0.25">
      <c r="G183" s="12"/>
      <c r="H183" s="12"/>
    </row>
    <row r="184" spans="7:8" s="3" customFormat="1" x14ac:dyDescent="0.25">
      <c r="G184" s="12"/>
      <c r="H184" s="12"/>
    </row>
    <row r="185" spans="7:8" s="3" customFormat="1" x14ac:dyDescent="0.25">
      <c r="G185" s="12"/>
      <c r="H185" s="12"/>
    </row>
    <row r="186" spans="7:8" s="3" customFormat="1" x14ac:dyDescent="0.25">
      <c r="G186" s="12"/>
      <c r="H186" s="12"/>
    </row>
    <row r="187" spans="7:8" s="3" customFormat="1" x14ac:dyDescent="0.25">
      <c r="G187" s="12"/>
      <c r="H187" s="12"/>
    </row>
    <row r="188" spans="7:8" s="3" customFormat="1" x14ac:dyDescent="0.25">
      <c r="G188" s="12"/>
      <c r="H188" s="12"/>
    </row>
    <row r="189" spans="7:8" s="3" customFormat="1" x14ac:dyDescent="0.25">
      <c r="G189" s="12"/>
      <c r="H189" s="12"/>
    </row>
    <row r="190" spans="7:8" s="3" customFormat="1" x14ac:dyDescent="0.25">
      <c r="G190" s="12"/>
      <c r="H190" s="12"/>
    </row>
    <row r="191" spans="7:8" s="3" customFormat="1" x14ac:dyDescent="0.25">
      <c r="G191" s="12"/>
      <c r="H191" s="12"/>
    </row>
    <row r="192" spans="7:8" s="3" customFormat="1" x14ac:dyDescent="0.25">
      <c r="G192" s="12"/>
      <c r="H192" s="12"/>
    </row>
    <row r="193" spans="7:8" s="3" customFormat="1" x14ac:dyDescent="0.25">
      <c r="G193" s="12"/>
      <c r="H193" s="12"/>
    </row>
    <row r="194" spans="7:8" s="3" customFormat="1" x14ac:dyDescent="0.25">
      <c r="G194" s="12"/>
      <c r="H194" s="12"/>
    </row>
    <row r="195" spans="7:8" s="3" customFormat="1" x14ac:dyDescent="0.25">
      <c r="G195" s="12"/>
      <c r="H195" s="12"/>
    </row>
    <row r="196" spans="7:8" s="3" customFormat="1" x14ac:dyDescent="0.25">
      <c r="G196" s="12"/>
      <c r="H196" s="12"/>
    </row>
    <row r="197" spans="7:8" s="3" customFormat="1" x14ac:dyDescent="0.25">
      <c r="G197" s="12"/>
      <c r="H197" s="12"/>
    </row>
    <row r="198" spans="7:8" s="3" customFormat="1" x14ac:dyDescent="0.25">
      <c r="G198" s="12"/>
      <c r="H198" s="12"/>
    </row>
    <row r="199" spans="7:8" s="3" customFormat="1" x14ac:dyDescent="0.25">
      <c r="G199" s="12"/>
      <c r="H199" s="12"/>
    </row>
    <row r="200" spans="7:8" s="3" customFormat="1" x14ac:dyDescent="0.25">
      <c r="G200" s="12"/>
      <c r="H200" s="12"/>
    </row>
    <row r="201" spans="7:8" s="3" customFormat="1" x14ac:dyDescent="0.25">
      <c r="G201" s="12"/>
      <c r="H201" s="12"/>
    </row>
    <row r="202" spans="7:8" s="3" customFormat="1" x14ac:dyDescent="0.25">
      <c r="G202" s="12"/>
      <c r="H202" s="12"/>
    </row>
    <row r="203" spans="7:8" s="3" customFormat="1" x14ac:dyDescent="0.25">
      <c r="G203" s="12"/>
      <c r="H203" s="12"/>
    </row>
    <row r="204" spans="7:8" s="3" customFormat="1" x14ac:dyDescent="0.25">
      <c r="G204" s="12"/>
      <c r="H204" s="12"/>
    </row>
    <row r="205" spans="7:8" s="3" customFormat="1" x14ac:dyDescent="0.25">
      <c r="G205" s="12"/>
      <c r="H205" s="12"/>
    </row>
    <row r="206" spans="7:8" s="3" customFormat="1" x14ac:dyDescent="0.25">
      <c r="G206" s="12"/>
      <c r="H206" s="12"/>
    </row>
    <row r="207" spans="7:8" s="3" customFormat="1" x14ac:dyDescent="0.25">
      <c r="G207" s="12"/>
      <c r="H207" s="12"/>
    </row>
    <row r="208" spans="7:8" s="3" customFormat="1" x14ac:dyDescent="0.25">
      <c r="G208" s="12"/>
      <c r="H208" s="12"/>
    </row>
    <row r="209" spans="7:8" s="3" customFormat="1" x14ac:dyDescent="0.25">
      <c r="G209" s="12"/>
      <c r="H209" s="12"/>
    </row>
    <row r="210" spans="7:8" s="3" customFormat="1" x14ac:dyDescent="0.25">
      <c r="G210" s="12"/>
      <c r="H210" s="12"/>
    </row>
    <row r="211" spans="7:8" s="3" customFormat="1" x14ac:dyDescent="0.25">
      <c r="G211" s="12"/>
      <c r="H211" s="12"/>
    </row>
    <row r="212" spans="7:8" s="3" customFormat="1" x14ac:dyDescent="0.25">
      <c r="G212" s="12"/>
      <c r="H212" s="12"/>
    </row>
    <row r="213" spans="7:8" s="3" customFormat="1" x14ac:dyDescent="0.25">
      <c r="G213" s="12"/>
      <c r="H213" s="12"/>
    </row>
    <row r="214" spans="7:8" s="3" customFormat="1" x14ac:dyDescent="0.25">
      <c r="G214" s="12"/>
      <c r="H214" s="12"/>
    </row>
    <row r="215" spans="7:8" s="3" customFormat="1" x14ac:dyDescent="0.25">
      <c r="G215" s="12"/>
      <c r="H215" s="12"/>
    </row>
    <row r="216" spans="7:8" s="3" customFormat="1" x14ac:dyDescent="0.25">
      <c r="G216" s="12"/>
      <c r="H216" s="12"/>
    </row>
    <row r="217" spans="7:8" s="3" customFormat="1" x14ac:dyDescent="0.25">
      <c r="G217" s="12"/>
      <c r="H217" s="12"/>
    </row>
    <row r="218" spans="7:8" s="3" customFormat="1" x14ac:dyDescent="0.25">
      <c r="G218" s="12"/>
      <c r="H218" s="12"/>
    </row>
    <row r="219" spans="7:8" s="3" customFormat="1" x14ac:dyDescent="0.25">
      <c r="G219" s="12"/>
      <c r="H219" s="12"/>
    </row>
    <row r="220" spans="7:8" s="3" customFormat="1" x14ac:dyDescent="0.25">
      <c r="G220" s="12"/>
      <c r="H220" s="12"/>
    </row>
    <row r="221" spans="7:8" s="3" customFormat="1" x14ac:dyDescent="0.25">
      <c r="G221" s="12"/>
      <c r="H221" s="12"/>
    </row>
    <row r="222" spans="7:8" s="3" customFormat="1" x14ac:dyDescent="0.25">
      <c r="G222" s="12"/>
      <c r="H222" s="12"/>
    </row>
    <row r="223" spans="7:8" s="3" customFormat="1" x14ac:dyDescent="0.25">
      <c r="G223" s="12"/>
      <c r="H223" s="12"/>
    </row>
    <row r="224" spans="7:8" s="3" customFormat="1" x14ac:dyDescent="0.25">
      <c r="G224" s="12"/>
      <c r="H224" s="12"/>
    </row>
    <row r="225" spans="7:8" s="3" customFormat="1" x14ac:dyDescent="0.25">
      <c r="G225" s="12"/>
      <c r="H225" s="12"/>
    </row>
    <row r="226" spans="7:8" s="3" customFormat="1" x14ac:dyDescent="0.25">
      <c r="G226" s="12"/>
      <c r="H226" s="12"/>
    </row>
    <row r="227" spans="7:8" s="3" customFormat="1" x14ac:dyDescent="0.25">
      <c r="G227" s="12"/>
      <c r="H227" s="12"/>
    </row>
    <row r="228" spans="7:8" s="3" customFormat="1" x14ac:dyDescent="0.25">
      <c r="G228" s="12"/>
      <c r="H228" s="12"/>
    </row>
    <row r="229" spans="7:8" s="3" customFormat="1" x14ac:dyDescent="0.25">
      <c r="G229" s="12"/>
      <c r="H229" s="12"/>
    </row>
    <row r="230" spans="7:8" s="3" customFormat="1" x14ac:dyDescent="0.25">
      <c r="G230" s="12"/>
      <c r="H230" s="12"/>
    </row>
    <row r="231" spans="7:8" s="3" customFormat="1" x14ac:dyDescent="0.25">
      <c r="G231" s="12"/>
      <c r="H231" s="12"/>
    </row>
    <row r="232" spans="7:8" s="3" customFormat="1" x14ac:dyDescent="0.25">
      <c r="G232" s="12"/>
      <c r="H232" s="12"/>
    </row>
    <row r="233" spans="7:8" s="3" customFormat="1" x14ac:dyDescent="0.25">
      <c r="G233" s="12"/>
      <c r="H233" s="12"/>
    </row>
    <row r="234" spans="7:8" s="3" customFormat="1" x14ac:dyDescent="0.25">
      <c r="G234" s="12"/>
      <c r="H234" s="12"/>
    </row>
    <row r="235" spans="7:8" s="3" customFormat="1" x14ac:dyDescent="0.25">
      <c r="G235" s="12"/>
      <c r="H235" s="12"/>
    </row>
    <row r="236" spans="7:8" s="3" customFormat="1" x14ac:dyDescent="0.25">
      <c r="G236" s="12"/>
      <c r="H236" s="12"/>
    </row>
    <row r="237" spans="7:8" s="3" customFormat="1" x14ac:dyDescent="0.25">
      <c r="G237" s="12"/>
      <c r="H237" s="12"/>
    </row>
    <row r="238" spans="7:8" s="3" customFormat="1" x14ac:dyDescent="0.25">
      <c r="G238" s="12"/>
      <c r="H238" s="12"/>
    </row>
    <row r="239" spans="7:8" s="3" customFormat="1" x14ac:dyDescent="0.25">
      <c r="G239" s="12"/>
      <c r="H239" s="12"/>
    </row>
    <row r="240" spans="7:8" s="3" customFormat="1" x14ac:dyDescent="0.25">
      <c r="G240" s="12"/>
      <c r="H240" s="12"/>
    </row>
    <row r="241" spans="7:8" s="3" customFormat="1" x14ac:dyDescent="0.25">
      <c r="G241" s="12"/>
      <c r="H241" s="12"/>
    </row>
    <row r="242" spans="7:8" s="3" customFormat="1" x14ac:dyDescent="0.25">
      <c r="G242" s="12"/>
      <c r="H242" s="12"/>
    </row>
    <row r="243" spans="7:8" s="3" customFormat="1" x14ac:dyDescent="0.25">
      <c r="G243" s="12"/>
      <c r="H243" s="12"/>
    </row>
    <row r="244" spans="7:8" s="3" customFormat="1" x14ac:dyDescent="0.25">
      <c r="G244" s="12"/>
      <c r="H244" s="12"/>
    </row>
    <row r="245" spans="7:8" s="3" customFormat="1" x14ac:dyDescent="0.25">
      <c r="G245" s="12"/>
      <c r="H245" s="12"/>
    </row>
    <row r="246" spans="7:8" s="3" customFormat="1" x14ac:dyDescent="0.25">
      <c r="G246" s="12"/>
      <c r="H246" s="12"/>
    </row>
    <row r="247" spans="7:8" s="3" customFormat="1" x14ac:dyDescent="0.25">
      <c r="G247" s="12"/>
      <c r="H247" s="12"/>
    </row>
    <row r="248" spans="7:8" s="3" customFormat="1" x14ac:dyDescent="0.25">
      <c r="G248" s="12"/>
      <c r="H248" s="12"/>
    </row>
    <row r="249" spans="7:8" s="3" customFormat="1" x14ac:dyDescent="0.25">
      <c r="G249" s="12"/>
      <c r="H249" s="12"/>
    </row>
    <row r="250" spans="7:8" s="3" customFormat="1" x14ac:dyDescent="0.25">
      <c r="G250" s="12"/>
      <c r="H250" s="12"/>
    </row>
    <row r="251" spans="7:8" s="3" customFormat="1" x14ac:dyDescent="0.25">
      <c r="G251" s="12"/>
      <c r="H251" s="12"/>
    </row>
    <row r="252" spans="7:8" s="3" customFormat="1" x14ac:dyDescent="0.25">
      <c r="G252" s="12"/>
      <c r="H252" s="12"/>
    </row>
    <row r="253" spans="7:8" s="3" customFormat="1" x14ac:dyDescent="0.25">
      <c r="G253" s="12"/>
      <c r="H253" s="12"/>
    </row>
    <row r="254" spans="7:8" s="3" customFormat="1" x14ac:dyDescent="0.25">
      <c r="G254" s="12"/>
      <c r="H254" s="12"/>
    </row>
    <row r="255" spans="7:8" s="3" customFormat="1" x14ac:dyDescent="0.25">
      <c r="G255" s="12"/>
      <c r="H255" s="12"/>
    </row>
    <row r="256" spans="7:8" s="3" customFormat="1" x14ac:dyDescent="0.25">
      <c r="G256" s="12"/>
      <c r="H256" s="12"/>
    </row>
    <row r="257" spans="7:8" s="3" customFormat="1" x14ac:dyDescent="0.25">
      <c r="G257" s="12"/>
      <c r="H257" s="12"/>
    </row>
    <row r="258" spans="7:8" s="3" customFormat="1" x14ac:dyDescent="0.25">
      <c r="G258" s="12"/>
      <c r="H258" s="12"/>
    </row>
    <row r="259" spans="7:8" s="3" customFormat="1" x14ac:dyDescent="0.25">
      <c r="G259" s="12"/>
      <c r="H259" s="12"/>
    </row>
    <row r="260" spans="7:8" s="3" customFormat="1" x14ac:dyDescent="0.25">
      <c r="G260" s="12"/>
      <c r="H260" s="12"/>
    </row>
    <row r="261" spans="7:8" s="3" customFormat="1" x14ac:dyDescent="0.25">
      <c r="G261" s="12"/>
      <c r="H261" s="12"/>
    </row>
    <row r="262" spans="7:8" s="3" customFormat="1" x14ac:dyDescent="0.25">
      <c r="G262" s="12"/>
      <c r="H262" s="12"/>
    </row>
    <row r="263" spans="7:8" s="3" customFormat="1" x14ac:dyDescent="0.25">
      <c r="G263" s="12"/>
      <c r="H263" s="12"/>
    </row>
    <row r="264" spans="7:8" s="3" customFormat="1" x14ac:dyDescent="0.25">
      <c r="G264" s="12"/>
      <c r="H264" s="12"/>
    </row>
    <row r="265" spans="7:8" s="3" customFormat="1" x14ac:dyDescent="0.25">
      <c r="G265" s="12"/>
      <c r="H265" s="12"/>
    </row>
    <row r="266" spans="7:8" s="3" customFormat="1" x14ac:dyDescent="0.25">
      <c r="G266" s="12"/>
      <c r="H266" s="12"/>
    </row>
    <row r="267" spans="7:8" s="3" customFormat="1" x14ac:dyDescent="0.25">
      <c r="G267" s="12"/>
      <c r="H267" s="12"/>
    </row>
    <row r="268" spans="7:8" s="3" customFormat="1" x14ac:dyDescent="0.25">
      <c r="G268" s="12"/>
      <c r="H268" s="12"/>
    </row>
    <row r="269" spans="7:8" s="3" customFormat="1" x14ac:dyDescent="0.25">
      <c r="G269" s="12"/>
      <c r="H269" s="12"/>
    </row>
    <row r="270" spans="7:8" s="3" customFormat="1" x14ac:dyDescent="0.25">
      <c r="G270" s="12"/>
      <c r="H270" s="12"/>
    </row>
    <row r="271" spans="7:8" s="3" customFormat="1" x14ac:dyDescent="0.25">
      <c r="G271" s="12"/>
      <c r="H271" s="12"/>
    </row>
    <row r="272" spans="7:8" s="3" customFormat="1" x14ac:dyDescent="0.25">
      <c r="G272" s="12"/>
      <c r="H272" s="12"/>
    </row>
    <row r="273" spans="7:8" s="3" customFormat="1" x14ac:dyDescent="0.25">
      <c r="G273" s="12"/>
      <c r="H273" s="12"/>
    </row>
    <row r="274" spans="7:8" s="3" customFormat="1" x14ac:dyDescent="0.25">
      <c r="G274" s="12"/>
      <c r="H274" s="12"/>
    </row>
    <row r="275" spans="7:8" s="3" customFormat="1" x14ac:dyDescent="0.25">
      <c r="G275" s="12"/>
      <c r="H275" s="12"/>
    </row>
    <row r="276" spans="7:8" s="3" customFormat="1" x14ac:dyDescent="0.25">
      <c r="G276" s="12"/>
      <c r="H276" s="12"/>
    </row>
    <row r="277" spans="7:8" s="3" customFormat="1" x14ac:dyDescent="0.25">
      <c r="G277" s="12"/>
      <c r="H277" s="12"/>
    </row>
    <row r="278" spans="7:8" s="3" customFormat="1" x14ac:dyDescent="0.25">
      <c r="G278" s="12"/>
      <c r="H278" s="12"/>
    </row>
    <row r="279" spans="7:8" s="3" customFormat="1" x14ac:dyDescent="0.25">
      <c r="G279" s="12"/>
      <c r="H279" s="12"/>
    </row>
    <row r="280" spans="7:8" s="3" customFormat="1" x14ac:dyDescent="0.25">
      <c r="G280" s="12"/>
      <c r="H280" s="12"/>
    </row>
    <row r="281" spans="7:8" s="3" customFormat="1" x14ac:dyDescent="0.25">
      <c r="G281" s="12"/>
      <c r="H281" s="12"/>
    </row>
    <row r="282" spans="7:8" s="3" customFormat="1" x14ac:dyDescent="0.25">
      <c r="G282" s="12"/>
      <c r="H282" s="12"/>
    </row>
    <row r="283" spans="7:8" s="3" customFormat="1" x14ac:dyDescent="0.25">
      <c r="G283" s="12"/>
      <c r="H283" s="12"/>
    </row>
    <row r="284" spans="7:8" s="3" customFormat="1" x14ac:dyDescent="0.25">
      <c r="G284" s="12"/>
      <c r="H284" s="12"/>
    </row>
    <row r="285" spans="7:8" s="3" customFormat="1" x14ac:dyDescent="0.25">
      <c r="G285" s="12"/>
      <c r="H285" s="12"/>
    </row>
    <row r="286" spans="7:8" s="3" customFormat="1" x14ac:dyDescent="0.25">
      <c r="G286" s="12"/>
      <c r="H286" s="12"/>
    </row>
    <row r="287" spans="7:8" s="3" customFormat="1" x14ac:dyDescent="0.25">
      <c r="G287" s="12"/>
      <c r="H287" s="12"/>
    </row>
    <row r="288" spans="7:8" s="3" customFormat="1" x14ac:dyDescent="0.25">
      <c r="G288" s="12"/>
      <c r="H288" s="12"/>
    </row>
    <row r="289" spans="1:13" s="3" customFormat="1" x14ac:dyDescent="0.25">
      <c r="G289" s="12"/>
      <c r="H289" s="12"/>
    </row>
    <row r="290" spans="1:13" s="3" customFormat="1" x14ac:dyDescent="0.25">
      <c r="G290" s="12"/>
      <c r="H290" s="12"/>
    </row>
    <row r="291" spans="1:13" s="3" customFormat="1" x14ac:dyDescent="0.25">
      <c r="G291" s="12"/>
      <c r="H291" s="12"/>
    </row>
    <row r="292" spans="1:13" s="3" customFormat="1" x14ac:dyDescent="0.25">
      <c r="G292" s="12"/>
      <c r="H292" s="12"/>
    </row>
    <row r="293" spans="1:13" s="3" customFormat="1" x14ac:dyDescent="0.25">
      <c r="G293" s="12"/>
      <c r="H293" s="12"/>
    </row>
    <row r="294" spans="1:13" s="3" customFormat="1" x14ac:dyDescent="0.25">
      <c r="G294" s="12"/>
      <c r="H294" s="12"/>
    </row>
    <row r="295" spans="1:13" s="3" customFormat="1" x14ac:dyDescent="0.25">
      <c r="G295" s="12"/>
      <c r="H295" s="12"/>
    </row>
    <row r="296" spans="1:13" s="3" customFormat="1" x14ac:dyDescent="0.25">
      <c r="A296" s="2"/>
      <c r="B296" s="2"/>
      <c r="C296" s="2"/>
      <c r="D296" s="2"/>
      <c r="E296" s="2"/>
      <c r="F296" s="2"/>
      <c r="G296" s="13"/>
      <c r="H296" s="13"/>
      <c r="I296" s="2"/>
      <c r="J296" s="2"/>
      <c r="K296" s="2"/>
      <c r="L296" s="2"/>
      <c r="M296" s="2"/>
    </row>
    <row r="297" spans="1:13" s="3" customFormat="1" x14ac:dyDescent="0.25">
      <c r="A297" s="2"/>
      <c r="B297" s="2"/>
      <c r="C297" s="2"/>
      <c r="D297" s="2"/>
      <c r="E297" s="2"/>
      <c r="F297" s="2"/>
      <c r="G297" s="13"/>
      <c r="H297" s="13"/>
      <c r="I297" s="2"/>
      <c r="J297" s="2"/>
      <c r="K297" s="2"/>
      <c r="L297" s="2"/>
      <c r="M297" s="2"/>
    </row>
    <row r="298" spans="1:13" s="3" customFormat="1" x14ac:dyDescent="0.25">
      <c r="A298" s="2"/>
      <c r="B298" s="2"/>
      <c r="C298" s="2"/>
      <c r="D298" s="2"/>
      <c r="E298" s="2"/>
      <c r="F298" s="2"/>
      <c r="G298" s="13"/>
      <c r="H298" s="13"/>
      <c r="I298" s="2"/>
      <c r="J298" s="2"/>
      <c r="K298" s="2"/>
      <c r="L298" s="2"/>
      <c r="M298" s="2"/>
    </row>
    <row r="299" spans="1:13" s="3" customFormat="1" x14ac:dyDescent="0.25">
      <c r="A299" s="2"/>
      <c r="B299" s="2"/>
      <c r="C299" s="2"/>
      <c r="D299" s="2"/>
      <c r="E299" s="2"/>
      <c r="F299" s="2"/>
      <c r="G299" s="13"/>
      <c r="H299" s="13"/>
      <c r="I299" s="2"/>
      <c r="J299" s="2"/>
      <c r="K299" s="2"/>
      <c r="L299" s="2"/>
      <c r="M299" s="2"/>
    </row>
    <row r="300" spans="1:13" s="3" customFormat="1" x14ac:dyDescent="0.25">
      <c r="A300" s="2"/>
      <c r="B300" s="2"/>
      <c r="C300" s="2"/>
      <c r="D300" s="2"/>
      <c r="E300" s="2"/>
      <c r="F300" s="2"/>
      <c r="G300" s="13"/>
      <c r="H300" s="13"/>
      <c r="I300" s="2"/>
      <c r="J300" s="2"/>
      <c r="K300" s="2"/>
      <c r="L300" s="2"/>
      <c r="M300" s="2"/>
    </row>
    <row r="301" spans="1:13" s="3" customFormat="1" x14ac:dyDescent="0.25">
      <c r="A301" s="2"/>
      <c r="B301" s="2"/>
      <c r="C301" s="2"/>
      <c r="D301" s="2"/>
      <c r="E301" s="2"/>
      <c r="F301" s="2"/>
      <c r="G301" s="13"/>
      <c r="H301" s="13"/>
      <c r="I301" s="2"/>
      <c r="J301" s="2"/>
      <c r="K301" s="2"/>
      <c r="L301" s="2"/>
      <c r="M301" s="2"/>
    </row>
    <row r="302" spans="1:13" s="3" customFormat="1" x14ac:dyDescent="0.25">
      <c r="A302" s="2"/>
      <c r="B302" s="2"/>
      <c r="C302" s="2"/>
      <c r="D302" s="2"/>
      <c r="E302" s="2"/>
      <c r="F302" s="2"/>
      <c r="G302" s="13"/>
      <c r="H302" s="13"/>
      <c r="I302" s="2"/>
      <c r="J302" s="2"/>
      <c r="K302" s="2"/>
      <c r="L302" s="2"/>
      <c r="M302" s="2"/>
    </row>
    <row r="303" spans="1:13" s="3" customFormat="1" x14ac:dyDescent="0.25">
      <c r="A303" s="2"/>
      <c r="B303" s="2"/>
      <c r="C303" s="2"/>
      <c r="D303" s="2"/>
      <c r="E303" s="2"/>
      <c r="F303" s="2"/>
      <c r="G303" s="13"/>
      <c r="H303" s="13"/>
      <c r="I303" s="2"/>
      <c r="J303" s="2"/>
      <c r="K303" s="2"/>
      <c r="L303" s="2"/>
      <c r="M303" s="2"/>
    </row>
    <row r="304" spans="1:13" s="3" customFormat="1" x14ac:dyDescent="0.25">
      <c r="A304" s="2"/>
      <c r="B304" s="2"/>
      <c r="C304" s="2"/>
      <c r="D304" s="2"/>
      <c r="E304" s="2"/>
      <c r="F304" s="2"/>
      <c r="G304" s="13"/>
      <c r="H304" s="13"/>
      <c r="I304" s="2"/>
      <c r="J304" s="2"/>
      <c r="K304" s="2"/>
      <c r="L304" s="2"/>
      <c r="M304" s="2"/>
    </row>
    <row r="305" spans="1:13" s="3" customFormat="1" x14ac:dyDescent="0.25">
      <c r="A305" s="2"/>
      <c r="B305" s="2"/>
      <c r="C305" s="2"/>
      <c r="D305" s="2"/>
      <c r="E305" s="2"/>
      <c r="F305" s="2"/>
      <c r="G305" s="13"/>
      <c r="H305" s="13"/>
      <c r="I305" s="2"/>
      <c r="J305" s="2"/>
      <c r="K305" s="2"/>
      <c r="L305" s="2"/>
      <c r="M305" s="2"/>
    </row>
    <row r="306" spans="1:13" s="3" customFormat="1" x14ac:dyDescent="0.25">
      <c r="A306" s="2"/>
      <c r="B306" s="2"/>
      <c r="C306" s="2"/>
      <c r="D306" s="2"/>
      <c r="E306" s="2"/>
      <c r="F306" s="2"/>
      <c r="G306" s="13"/>
      <c r="H306" s="13"/>
      <c r="I306" s="2"/>
      <c r="J306" s="2"/>
      <c r="K306" s="2"/>
      <c r="L306" s="2"/>
      <c r="M306" s="2"/>
    </row>
    <row r="307" spans="1:13" s="3" customFormat="1" x14ac:dyDescent="0.25">
      <c r="A307" s="2"/>
      <c r="B307" s="2"/>
      <c r="C307" s="2"/>
      <c r="D307" s="2"/>
      <c r="E307" s="2"/>
      <c r="F307" s="2"/>
      <c r="G307" s="13"/>
      <c r="H307" s="13"/>
      <c r="I307" s="2"/>
      <c r="J307" s="2"/>
      <c r="K307" s="2"/>
      <c r="L307" s="2"/>
      <c r="M307" s="2"/>
    </row>
    <row r="308" spans="1:13" s="3" customFormat="1" x14ac:dyDescent="0.25">
      <c r="A308" s="2"/>
      <c r="B308" s="2"/>
      <c r="C308" s="2"/>
      <c r="D308" s="2"/>
      <c r="E308" s="2"/>
      <c r="F308" s="2"/>
      <c r="G308" s="13"/>
      <c r="H308" s="13"/>
      <c r="I308" s="2"/>
      <c r="J308" s="2"/>
      <c r="K308" s="2"/>
      <c r="L308" s="2"/>
      <c r="M308" s="2"/>
    </row>
    <row r="309" spans="1:13" s="3" customFormat="1" x14ac:dyDescent="0.25">
      <c r="A309" s="2"/>
      <c r="B309" s="2"/>
      <c r="C309" s="2"/>
      <c r="D309" s="2"/>
      <c r="E309" s="2"/>
      <c r="F309" s="2"/>
      <c r="G309" s="13"/>
      <c r="H309" s="13"/>
      <c r="I309" s="2"/>
      <c r="J309" s="2"/>
      <c r="K309" s="2"/>
      <c r="L309" s="2"/>
      <c r="M309" s="2"/>
    </row>
    <row r="310" spans="1:13" s="3" customFormat="1" x14ac:dyDescent="0.25">
      <c r="A310" s="2"/>
      <c r="B310" s="2"/>
      <c r="C310" s="2"/>
      <c r="D310" s="2"/>
      <c r="E310" s="2"/>
      <c r="F310" s="2"/>
      <c r="G310" s="13"/>
      <c r="H310" s="13"/>
      <c r="I310" s="2"/>
      <c r="J310" s="2"/>
      <c r="K310" s="2"/>
      <c r="L310" s="2"/>
      <c r="M310" s="2"/>
    </row>
    <row r="311" spans="1:13" s="3" customFormat="1" x14ac:dyDescent="0.25">
      <c r="A311" s="2"/>
      <c r="B311" s="2"/>
      <c r="C311" s="2"/>
      <c r="D311" s="2"/>
      <c r="E311" s="2"/>
      <c r="F311" s="2"/>
      <c r="G311" s="13"/>
      <c r="H311" s="13"/>
      <c r="I311" s="2"/>
      <c r="J311" s="2"/>
      <c r="K311" s="2"/>
      <c r="L311" s="2"/>
      <c r="M311" s="2"/>
    </row>
    <row r="312" spans="1:13" s="3" customFormat="1" x14ac:dyDescent="0.25">
      <c r="A312" s="2"/>
      <c r="B312" s="2"/>
      <c r="C312" s="2"/>
      <c r="D312" s="2"/>
      <c r="E312" s="2"/>
      <c r="F312" s="2"/>
      <c r="G312" s="13"/>
      <c r="H312" s="13"/>
      <c r="I312" s="2"/>
      <c r="J312" s="2"/>
      <c r="K312" s="2"/>
      <c r="L312" s="2"/>
      <c r="M312" s="2"/>
    </row>
    <row r="313" spans="1:13" s="3" customFormat="1" x14ac:dyDescent="0.25">
      <c r="A313" s="2"/>
      <c r="B313" s="2"/>
      <c r="C313" s="2"/>
      <c r="D313" s="2"/>
      <c r="E313" s="2"/>
      <c r="F313" s="2"/>
      <c r="G313" s="13"/>
      <c r="H313" s="13"/>
      <c r="I313" s="2"/>
      <c r="J313" s="2"/>
      <c r="K313" s="2"/>
      <c r="L313" s="2"/>
      <c r="M313" s="2"/>
    </row>
    <row r="314" spans="1:13" s="3" customFormat="1" x14ac:dyDescent="0.25">
      <c r="A314" s="2"/>
      <c r="B314" s="2"/>
      <c r="C314" s="2"/>
      <c r="D314" s="2"/>
      <c r="E314" s="2"/>
      <c r="F314" s="2"/>
      <c r="G314" s="13"/>
      <c r="H314" s="13"/>
      <c r="I314" s="2"/>
      <c r="J314" s="2"/>
      <c r="K314" s="2"/>
      <c r="L314" s="2"/>
      <c r="M314" s="2"/>
    </row>
    <row r="315" spans="1:13" s="3" customFormat="1" x14ac:dyDescent="0.25">
      <c r="A315" s="2"/>
      <c r="B315" s="2"/>
      <c r="C315" s="2"/>
      <c r="D315" s="2"/>
      <c r="E315" s="2"/>
      <c r="F315" s="2"/>
      <c r="G315" s="13"/>
      <c r="H315" s="13"/>
      <c r="I315" s="2"/>
      <c r="J315" s="2"/>
      <c r="K315" s="2"/>
      <c r="L315" s="2"/>
      <c r="M315" s="2"/>
    </row>
    <row r="316" spans="1:13" s="3" customFormat="1" x14ac:dyDescent="0.25">
      <c r="A316" s="2"/>
      <c r="B316" s="2"/>
      <c r="C316" s="2"/>
      <c r="D316" s="2"/>
      <c r="E316" s="2"/>
      <c r="F316" s="2"/>
      <c r="G316" s="13"/>
      <c r="H316" s="13"/>
      <c r="I316" s="2"/>
      <c r="J316" s="2"/>
      <c r="K316" s="2"/>
      <c r="L316" s="2"/>
      <c r="M316" s="2"/>
    </row>
    <row r="317" spans="1:13" s="3" customFormat="1" x14ac:dyDescent="0.25">
      <c r="A317" s="2"/>
      <c r="B317" s="2"/>
      <c r="C317" s="2"/>
      <c r="D317" s="2"/>
      <c r="E317" s="2"/>
      <c r="F317" s="2"/>
      <c r="G317" s="13"/>
      <c r="H317" s="13"/>
      <c r="I317" s="2"/>
      <c r="J317" s="2"/>
      <c r="K317" s="2"/>
      <c r="L317" s="2"/>
      <c r="M317" s="2"/>
    </row>
    <row r="318" spans="1:13" s="3" customFormat="1" x14ac:dyDescent="0.25">
      <c r="A318" s="2"/>
      <c r="B318" s="2"/>
      <c r="C318" s="2"/>
      <c r="D318" s="2"/>
      <c r="E318" s="2"/>
      <c r="F318" s="2"/>
      <c r="G318" s="13"/>
      <c r="H318" s="13"/>
      <c r="I318" s="2"/>
      <c r="J318" s="2"/>
      <c r="K318" s="2"/>
      <c r="L318" s="2"/>
      <c r="M318" s="2"/>
    </row>
    <row r="319" spans="1:13" s="3" customFormat="1" x14ac:dyDescent="0.25">
      <c r="A319" s="2"/>
      <c r="B319" s="2"/>
      <c r="C319" s="2"/>
      <c r="D319" s="2"/>
      <c r="E319" s="2"/>
      <c r="F319" s="2"/>
      <c r="G319" s="13"/>
      <c r="H319" s="13"/>
      <c r="I319" s="2"/>
      <c r="J319" s="2"/>
      <c r="K319" s="2"/>
      <c r="L319" s="2"/>
      <c r="M319" s="2"/>
    </row>
    <row r="320" spans="1:13" s="3" customFormat="1" x14ac:dyDescent="0.25">
      <c r="A320" s="2"/>
      <c r="B320" s="2"/>
      <c r="C320" s="2"/>
      <c r="D320" s="2"/>
      <c r="E320" s="2"/>
      <c r="F320" s="2"/>
      <c r="G320" s="13"/>
      <c r="H320" s="13"/>
      <c r="I320" s="2"/>
      <c r="J320" s="2"/>
      <c r="K320" s="2"/>
      <c r="L320" s="2"/>
      <c r="M320" s="2"/>
    </row>
    <row r="321" spans="1:13" s="3" customFormat="1" x14ac:dyDescent="0.25">
      <c r="A321" s="2"/>
      <c r="B321" s="2"/>
      <c r="C321" s="2"/>
      <c r="D321" s="2"/>
      <c r="E321" s="2"/>
      <c r="F321" s="2"/>
      <c r="G321" s="13"/>
      <c r="H321" s="13"/>
      <c r="I321" s="2"/>
      <c r="J321" s="2"/>
      <c r="K321" s="2"/>
      <c r="L321" s="2"/>
      <c r="M321" s="2"/>
    </row>
    <row r="322" spans="1:13" s="3" customFormat="1" x14ac:dyDescent="0.25">
      <c r="A322" s="2"/>
      <c r="B322" s="2"/>
      <c r="C322" s="2"/>
      <c r="D322" s="2"/>
      <c r="E322" s="2"/>
      <c r="F322" s="2"/>
      <c r="G322" s="13"/>
      <c r="H322" s="13"/>
      <c r="I322" s="2"/>
      <c r="J322" s="2"/>
      <c r="K322" s="2"/>
      <c r="L322" s="2"/>
      <c r="M322" s="2"/>
    </row>
    <row r="323" spans="1:13" s="3" customFormat="1" x14ac:dyDescent="0.25">
      <c r="A323" s="2"/>
      <c r="B323" s="2"/>
      <c r="C323" s="2"/>
      <c r="D323" s="2"/>
      <c r="E323" s="2"/>
      <c r="F323" s="2"/>
      <c r="G323" s="13"/>
      <c r="H323" s="13"/>
      <c r="I323" s="2"/>
      <c r="J323" s="2"/>
      <c r="K323" s="2"/>
      <c r="L323" s="2"/>
      <c r="M323" s="2"/>
    </row>
    <row r="324" spans="1:13" s="3" customFormat="1" x14ac:dyDescent="0.25">
      <c r="A324" s="2"/>
      <c r="B324" s="2"/>
      <c r="C324" s="2"/>
      <c r="D324" s="2"/>
      <c r="E324" s="2"/>
      <c r="F324" s="2"/>
      <c r="G324" s="13"/>
      <c r="H324" s="13"/>
      <c r="I324" s="2"/>
      <c r="J324" s="2"/>
      <c r="K324" s="2"/>
      <c r="L324" s="2"/>
      <c r="M324" s="2"/>
    </row>
    <row r="325" spans="1:13" s="3" customFormat="1" x14ac:dyDescent="0.25">
      <c r="A325" s="2"/>
      <c r="B325" s="2"/>
      <c r="C325" s="2"/>
      <c r="D325" s="2"/>
      <c r="E325" s="2"/>
      <c r="F325" s="2"/>
      <c r="G325" s="13"/>
      <c r="H325" s="13"/>
      <c r="I325" s="2"/>
      <c r="J325" s="2"/>
      <c r="K325" s="2"/>
      <c r="L325" s="2"/>
      <c r="M325" s="2"/>
    </row>
    <row r="326" spans="1:13" s="3" customFormat="1" x14ac:dyDescent="0.25">
      <c r="A326" s="2"/>
      <c r="B326" s="2"/>
      <c r="C326" s="2"/>
      <c r="D326" s="2"/>
      <c r="E326" s="2"/>
      <c r="F326" s="2"/>
      <c r="G326" s="13"/>
      <c r="H326" s="13"/>
      <c r="I326" s="2"/>
      <c r="J326" s="2"/>
      <c r="K326" s="2"/>
      <c r="L326" s="2"/>
      <c r="M326" s="2"/>
    </row>
    <row r="327" spans="1:13" s="3" customFormat="1" x14ac:dyDescent="0.25">
      <c r="A327" s="2"/>
      <c r="B327" s="2"/>
      <c r="C327" s="2"/>
      <c r="D327" s="2"/>
      <c r="E327" s="2"/>
      <c r="F327" s="2"/>
      <c r="G327" s="13"/>
      <c r="H327" s="13"/>
      <c r="I327" s="2"/>
      <c r="J327" s="2"/>
      <c r="K327" s="2"/>
      <c r="L327" s="2"/>
      <c r="M327" s="2"/>
    </row>
    <row r="328" spans="1:13" s="3" customFormat="1" x14ac:dyDescent="0.25">
      <c r="A328" s="2"/>
      <c r="B328" s="2"/>
      <c r="C328" s="2"/>
      <c r="D328" s="2"/>
      <c r="E328" s="2"/>
      <c r="F328" s="2"/>
      <c r="G328" s="13"/>
      <c r="H328" s="13"/>
      <c r="I328" s="2"/>
      <c r="J328" s="2"/>
      <c r="K328" s="2"/>
      <c r="L328" s="2"/>
      <c r="M328" s="2"/>
    </row>
    <row r="329" spans="1:13" s="3" customFormat="1" x14ac:dyDescent="0.25">
      <c r="A329" s="2"/>
      <c r="B329" s="2"/>
      <c r="C329" s="2"/>
      <c r="D329" s="2"/>
      <c r="E329" s="2"/>
      <c r="F329" s="2"/>
      <c r="G329" s="13"/>
      <c r="H329" s="13"/>
      <c r="I329" s="2"/>
      <c r="J329" s="2"/>
      <c r="K329" s="2"/>
      <c r="L329" s="2"/>
      <c r="M329" s="2"/>
    </row>
    <row r="330" spans="1:13" s="3" customFormat="1" x14ac:dyDescent="0.25">
      <c r="A330" s="2"/>
      <c r="B330" s="2"/>
      <c r="C330" s="2"/>
      <c r="D330" s="2"/>
      <c r="E330" s="2"/>
      <c r="F330" s="2"/>
      <c r="G330" s="13"/>
      <c r="H330" s="13"/>
      <c r="I330" s="2"/>
      <c r="J330" s="2"/>
      <c r="K330" s="2"/>
      <c r="L330" s="2"/>
      <c r="M330" s="2"/>
    </row>
    <row r="331" spans="1:13" s="3" customFormat="1" x14ac:dyDescent="0.25">
      <c r="A331" s="2"/>
      <c r="B331" s="2"/>
      <c r="C331" s="2"/>
      <c r="D331" s="2"/>
      <c r="E331" s="2"/>
      <c r="F331" s="2"/>
      <c r="G331" s="13"/>
      <c r="H331" s="13"/>
      <c r="I331" s="2"/>
      <c r="J331" s="2"/>
      <c r="K331" s="2"/>
      <c r="L331" s="2"/>
      <c r="M331" s="2"/>
    </row>
    <row r="332" spans="1:13" s="3" customFormat="1" x14ac:dyDescent="0.25">
      <c r="A332" s="2"/>
      <c r="B332" s="2"/>
      <c r="C332" s="2"/>
      <c r="D332" s="2"/>
      <c r="E332" s="2"/>
      <c r="F332" s="2"/>
      <c r="G332" s="13"/>
      <c r="H332" s="13"/>
      <c r="I332" s="2"/>
      <c r="J332" s="2"/>
      <c r="K332" s="2"/>
      <c r="L332" s="2"/>
      <c r="M332" s="2"/>
    </row>
    <row r="333" spans="1:13" s="3" customFormat="1" x14ac:dyDescent="0.25">
      <c r="A333" s="2"/>
      <c r="B333" s="2"/>
      <c r="C333" s="2"/>
      <c r="D333" s="2"/>
      <c r="E333" s="2"/>
      <c r="F333" s="2"/>
      <c r="G333" s="13"/>
      <c r="H333" s="13"/>
      <c r="I333" s="2"/>
      <c r="J333" s="2"/>
      <c r="K333" s="2"/>
      <c r="L333" s="2"/>
      <c r="M333" s="2"/>
    </row>
    <row r="334" spans="1:13" s="3" customFormat="1" x14ac:dyDescent="0.25">
      <c r="A334" s="2"/>
      <c r="B334" s="2"/>
      <c r="C334" s="2"/>
      <c r="D334" s="2"/>
      <c r="E334" s="2"/>
      <c r="F334" s="2"/>
      <c r="G334" s="13"/>
      <c r="H334" s="13"/>
      <c r="I334" s="2"/>
      <c r="J334" s="2"/>
      <c r="K334" s="2"/>
      <c r="L334" s="2"/>
      <c r="M334" s="2"/>
    </row>
    <row r="335" spans="1:13" s="3" customFormat="1" x14ac:dyDescent="0.25">
      <c r="A335" s="2"/>
      <c r="B335" s="2"/>
      <c r="C335" s="2"/>
      <c r="D335" s="2"/>
      <c r="E335" s="2"/>
      <c r="F335" s="2"/>
      <c r="G335" s="13"/>
      <c r="H335" s="13"/>
      <c r="I335" s="2"/>
      <c r="J335" s="2"/>
      <c r="K335" s="2"/>
      <c r="L335" s="2"/>
      <c r="M335" s="2"/>
    </row>
    <row r="336" spans="1:13" s="3" customFormat="1" x14ac:dyDescent="0.25">
      <c r="A336" s="2"/>
      <c r="B336" s="2"/>
      <c r="C336" s="2"/>
      <c r="D336" s="2"/>
      <c r="E336" s="2"/>
      <c r="F336" s="2"/>
      <c r="G336" s="13"/>
      <c r="H336" s="13"/>
      <c r="I336" s="2"/>
      <c r="J336" s="2"/>
      <c r="K336" s="2"/>
      <c r="L336" s="2"/>
      <c r="M336" s="2"/>
    </row>
    <row r="337" spans="1:13" s="3" customFormat="1" x14ac:dyDescent="0.25">
      <c r="A337" s="2"/>
      <c r="B337" s="2"/>
      <c r="C337" s="2"/>
      <c r="D337" s="2"/>
      <c r="E337" s="2"/>
      <c r="F337" s="2"/>
      <c r="G337" s="13"/>
      <c r="H337" s="13"/>
      <c r="I337" s="2"/>
      <c r="J337" s="2"/>
      <c r="K337" s="2"/>
      <c r="L337" s="2"/>
      <c r="M337" s="2"/>
    </row>
    <row r="338" spans="1:13" s="3" customFormat="1" x14ac:dyDescent="0.25">
      <c r="A338" s="2"/>
      <c r="B338" s="2"/>
      <c r="C338" s="2"/>
      <c r="D338" s="2"/>
      <c r="E338" s="2"/>
      <c r="F338" s="2"/>
      <c r="G338" s="13"/>
      <c r="H338" s="13"/>
      <c r="I338" s="2"/>
      <c r="J338" s="2"/>
      <c r="K338" s="2"/>
      <c r="L338" s="2"/>
      <c r="M338" s="2"/>
    </row>
    <row r="339" spans="1:13" s="3" customFormat="1" x14ac:dyDescent="0.25">
      <c r="A339" s="2"/>
      <c r="B339" s="2"/>
      <c r="C339" s="2"/>
      <c r="D339" s="2"/>
      <c r="E339" s="2"/>
      <c r="F339" s="2"/>
      <c r="G339" s="13"/>
      <c r="H339" s="13"/>
      <c r="I339" s="2"/>
      <c r="J339" s="2"/>
      <c r="K339" s="2"/>
      <c r="L339" s="2"/>
      <c r="M339" s="2"/>
    </row>
    <row r="340" spans="1:13" s="3" customFormat="1" x14ac:dyDescent="0.25">
      <c r="A340" s="2"/>
      <c r="B340" s="2"/>
      <c r="C340" s="2"/>
      <c r="D340" s="2"/>
      <c r="E340" s="2"/>
      <c r="F340" s="2"/>
      <c r="G340" s="13"/>
      <c r="H340" s="13"/>
      <c r="I340" s="2"/>
      <c r="J340" s="2"/>
      <c r="K340" s="2"/>
      <c r="L340" s="2"/>
      <c r="M340" s="2"/>
    </row>
    <row r="341" spans="1:13" s="3" customFormat="1" x14ac:dyDescent="0.25">
      <c r="A341" s="2"/>
      <c r="B341" s="2"/>
      <c r="C341" s="2"/>
      <c r="D341" s="2"/>
      <c r="E341" s="2"/>
      <c r="F341" s="2"/>
      <c r="G341" s="13"/>
      <c r="H341" s="13"/>
      <c r="I341" s="2"/>
      <c r="J341" s="2"/>
      <c r="K341" s="2"/>
      <c r="L341" s="2"/>
      <c r="M341" s="2"/>
    </row>
    <row r="342" spans="1:13" s="3" customFormat="1" x14ac:dyDescent="0.25">
      <c r="A342" s="2"/>
      <c r="B342" s="2"/>
      <c r="C342" s="2"/>
      <c r="D342" s="2"/>
      <c r="E342" s="2"/>
      <c r="F342" s="2"/>
      <c r="G342" s="13"/>
      <c r="H342" s="13"/>
      <c r="I342" s="2"/>
      <c r="J342" s="2"/>
      <c r="K342" s="2"/>
      <c r="L342" s="2"/>
      <c r="M342" s="2"/>
    </row>
    <row r="343" spans="1:13" s="3" customFormat="1" x14ac:dyDescent="0.25">
      <c r="A343" s="2"/>
      <c r="B343" s="2"/>
      <c r="C343" s="2"/>
      <c r="D343" s="2"/>
      <c r="E343" s="2"/>
      <c r="F343" s="2"/>
      <c r="G343" s="13"/>
      <c r="H343" s="13"/>
      <c r="I343" s="2"/>
      <c r="J343" s="2"/>
      <c r="K343" s="2"/>
      <c r="L343" s="2"/>
      <c r="M343" s="2"/>
    </row>
    <row r="344" spans="1:13" s="3" customFormat="1" x14ac:dyDescent="0.25">
      <c r="A344" s="2"/>
      <c r="B344" s="2"/>
      <c r="C344" s="2"/>
      <c r="D344" s="2"/>
      <c r="E344" s="2"/>
      <c r="F344" s="2"/>
      <c r="G344" s="13"/>
      <c r="H344" s="13"/>
      <c r="I344" s="2"/>
      <c r="J344" s="2"/>
      <c r="K344" s="2"/>
      <c r="L344" s="2"/>
      <c r="M344" s="2"/>
    </row>
    <row r="345" spans="1:13" s="3" customFormat="1" x14ac:dyDescent="0.25">
      <c r="A345" s="2"/>
      <c r="B345" s="2"/>
      <c r="C345" s="2"/>
      <c r="D345" s="2"/>
      <c r="E345" s="2"/>
      <c r="F345" s="2"/>
      <c r="G345" s="13"/>
      <c r="H345" s="13"/>
      <c r="I345" s="2"/>
      <c r="J345" s="2"/>
      <c r="K345" s="2"/>
      <c r="L345" s="2"/>
      <c r="M345" s="2"/>
    </row>
    <row r="346" spans="1:13" s="3" customFormat="1" x14ac:dyDescent="0.25">
      <c r="A346" s="2"/>
      <c r="B346" s="2"/>
      <c r="C346" s="2"/>
      <c r="D346" s="2"/>
      <c r="E346" s="2"/>
      <c r="F346" s="2"/>
      <c r="G346" s="13"/>
      <c r="H346" s="13"/>
      <c r="I346" s="2"/>
      <c r="J346" s="2"/>
      <c r="K346" s="2"/>
      <c r="L346" s="2"/>
      <c r="M346" s="2"/>
    </row>
    <row r="347" spans="1:13" s="3" customFormat="1" x14ac:dyDescent="0.25">
      <c r="A347" s="2"/>
      <c r="B347" s="2"/>
      <c r="C347" s="2"/>
      <c r="D347" s="2"/>
      <c r="E347" s="2"/>
      <c r="F347" s="2"/>
      <c r="G347" s="13"/>
      <c r="H347" s="13"/>
      <c r="I347" s="2"/>
      <c r="J347" s="2"/>
      <c r="K347" s="2"/>
      <c r="L347" s="2"/>
      <c r="M347" s="2"/>
    </row>
    <row r="348" spans="1:13" s="3" customFormat="1" x14ac:dyDescent="0.25">
      <c r="A348" s="2"/>
      <c r="B348" s="2"/>
      <c r="C348" s="2"/>
      <c r="D348" s="2"/>
      <c r="E348" s="2"/>
      <c r="F348" s="2"/>
      <c r="G348" s="13"/>
      <c r="H348" s="13"/>
      <c r="I348" s="2"/>
      <c r="J348" s="2"/>
      <c r="K348" s="2"/>
      <c r="L348" s="2"/>
      <c r="M348" s="2"/>
    </row>
    <row r="349" spans="1:13" s="3" customFormat="1" x14ac:dyDescent="0.25">
      <c r="A349" s="2"/>
      <c r="B349" s="2"/>
      <c r="C349" s="2"/>
      <c r="D349" s="2"/>
      <c r="E349" s="2"/>
      <c r="F349" s="2"/>
      <c r="G349" s="13"/>
      <c r="H349" s="13"/>
      <c r="I349" s="2"/>
      <c r="J349" s="2"/>
      <c r="K349" s="2"/>
      <c r="L349" s="2"/>
      <c r="M349" s="2"/>
    </row>
    <row r="350" spans="1:13" s="3" customFormat="1" x14ac:dyDescent="0.25">
      <c r="A350" s="2"/>
      <c r="B350" s="2"/>
      <c r="C350" s="2"/>
      <c r="D350" s="2"/>
      <c r="E350" s="2"/>
      <c r="F350" s="2"/>
      <c r="G350" s="13"/>
      <c r="H350" s="13"/>
      <c r="I350" s="2"/>
      <c r="J350" s="2"/>
      <c r="K350" s="2"/>
      <c r="L350" s="2"/>
      <c r="M350" s="2"/>
    </row>
    <row r="351" spans="1:13" s="3" customFormat="1" x14ac:dyDescent="0.25">
      <c r="A351" s="2"/>
      <c r="B351" s="2"/>
      <c r="C351" s="2"/>
      <c r="D351" s="2"/>
      <c r="E351" s="2"/>
      <c r="F351" s="2"/>
      <c r="G351" s="13"/>
      <c r="H351" s="13"/>
      <c r="I351" s="2"/>
      <c r="J351" s="2"/>
      <c r="K351" s="2"/>
      <c r="L351" s="2"/>
      <c r="M351" s="2"/>
    </row>
    <row r="352" spans="1:13" s="3" customFormat="1" x14ac:dyDescent="0.25">
      <c r="A352" s="2"/>
      <c r="B352" s="2"/>
      <c r="C352" s="2"/>
      <c r="D352" s="2"/>
      <c r="E352" s="2"/>
      <c r="F352" s="2"/>
      <c r="G352" s="13"/>
      <c r="H352" s="13"/>
      <c r="I352" s="2"/>
      <c r="J352" s="2"/>
      <c r="K352" s="2"/>
      <c r="L352" s="2"/>
      <c r="M352" s="2"/>
    </row>
    <row r="353" spans="1:13" s="3" customFormat="1" x14ac:dyDescent="0.25">
      <c r="A353" s="2"/>
      <c r="B353" s="2"/>
      <c r="C353" s="2"/>
      <c r="D353" s="2"/>
      <c r="E353" s="2"/>
      <c r="F353" s="2"/>
      <c r="G353" s="13"/>
      <c r="H353" s="13"/>
      <c r="I353" s="2"/>
      <c r="J353" s="2"/>
      <c r="K353" s="2"/>
      <c r="L353" s="2"/>
      <c r="M353" s="2"/>
    </row>
    <row r="354" spans="1:13" s="3" customFormat="1" x14ac:dyDescent="0.25">
      <c r="A354" s="2"/>
      <c r="B354" s="2"/>
      <c r="C354" s="2"/>
      <c r="D354" s="2"/>
      <c r="E354" s="2"/>
      <c r="F354" s="2"/>
      <c r="G354" s="13"/>
      <c r="H354" s="13"/>
      <c r="I354" s="2"/>
      <c r="J354" s="2"/>
      <c r="K354" s="2"/>
      <c r="L354" s="2"/>
      <c r="M354" s="2"/>
    </row>
    <row r="355" spans="1:13" s="3" customFormat="1" x14ac:dyDescent="0.25">
      <c r="A355" s="2"/>
      <c r="B355" s="2"/>
      <c r="C355" s="2"/>
      <c r="D355" s="2"/>
      <c r="E355" s="2"/>
      <c r="F355" s="2"/>
      <c r="G355" s="13"/>
      <c r="H355" s="13"/>
      <c r="I355" s="2"/>
      <c r="J355" s="2"/>
      <c r="K355" s="2"/>
      <c r="L355" s="2"/>
      <c r="M355" s="2"/>
    </row>
    <row r="356" spans="1:13" s="3" customFormat="1" x14ac:dyDescent="0.25">
      <c r="A356" s="2"/>
      <c r="B356" s="2"/>
      <c r="C356" s="2"/>
      <c r="D356" s="2"/>
      <c r="E356" s="2"/>
      <c r="F356" s="2"/>
      <c r="G356" s="13"/>
      <c r="H356" s="13"/>
      <c r="I356" s="2"/>
      <c r="J356" s="2"/>
      <c r="K356" s="2"/>
      <c r="L356" s="2"/>
      <c r="M356" s="2"/>
    </row>
    <row r="357" spans="1:13" s="3" customFormat="1" x14ac:dyDescent="0.25">
      <c r="A357" s="2"/>
      <c r="B357" s="2"/>
      <c r="C357" s="2"/>
      <c r="D357" s="2"/>
      <c r="E357" s="2"/>
      <c r="F357" s="2"/>
      <c r="G357" s="13"/>
      <c r="H357" s="13"/>
      <c r="I357" s="2"/>
      <c r="J357" s="2"/>
      <c r="K357" s="2"/>
      <c r="L357" s="2"/>
      <c r="M357" s="2"/>
    </row>
    <row r="358" spans="1:13" s="3" customFormat="1" x14ac:dyDescent="0.25">
      <c r="A358" s="2"/>
      <c r="B358" s="2"/>
      <c r="C358" s="2"/>
      <c r="D358" s="2"/>
      <c r="E358" s="2"/>
      <c r="F358" s="2"/>
      <c r="G358" s="13"/>
      <c r="H358" s="13"/>
      <c r="I358" s="2"/>
      <c r="J358" s="2"/>
      <c r="K358" s="2"/>
      <c r="L358" s="2"/>
      <c r="M358" s="2"/>
    </row>
    <row r="359" spans="1:13" s="3" customFormat="1" x14ac:dyDescent="0.25">
      <c r="A359" s="2"/>
      <c r="B359" s="2"/>
      <c r="C359" s="2"/>
      <c r="D359" s="2"/>
      <c r="E359" s="2"/>
      <c r="F359" s="2"/>
      <c r="G359" s="13"/>
      <c r="H359" s="13"/>
      <c r="I359" s="2"/>
      <c r="J359" s="2"/>
      <c r="K359" s="2"/>
      <c r="L359" s="2"/>
      <c r="M359" s="2"/>
    </row>
    <row r="360" spans="1:13" s="3" customFormat="1" x14ac:dyDescent="0.25">
      <c r="A360" s="2"/>
      <c r="B360" s="2"/>
      <c r="C360" s="2"/>
      <c r="D360" s="2"/>
      <c r="E360" s="2"/>
      <c r="F360" s="2"/>
      <c r="G360" s="13"/>
      <c r="H360" s="13"/>
      <c r="I360" s="2"/>
      <c r="J360" s="2"/>
      <c r="K360" s="2"/>
      <c r="L360" s="2"/>
      <c r="M360" s="2"/>
    </row>
    <row r="361" spans="1:13" s="3" customFormat="1" x14ac:dyDescent="0.25">
      <c r="A361" s="2"/>
      <c r="B361" s="2"/>
      <c r="C361" s="2"/>
      <c r="D361" s="2"/>
      <c r="E361" s="2"/>
      <c r="F361" s="2"/>
      <c r="G361" s="13"/>
      <c r="H361" s="13"/>
      <c r="I361" s="2"/>
      <c r="J361" s="2"/>
      <c r="K361" s="2"/>
      <c r="L361" s="2"/>
      <c r="M361" s="2"/>
    </row>
    <row r="362" spans="1:13" s="3" customFormat="1" x14ac:dyDescent="0.25">
      <c r="A362" s="2"/>
      <c r="B362" s="2"/>
      <c r="C362" s="2"/>
      <c r="D362" s="2"/>
      <c r="E362" s="2"/>
      <c r="F362" s="2"/>
      <c r="G362" s="13"/>
      <c r="H362" s="13"/>
      <c r="I362" s="2"/>
      <c r="J362" s="2"/>
      <c r="K362" s="2"/>
      <c r="L362" s="2"/>
      <c r="M362" s="2"/>
    </row>
    <row r="363" spans="1:13" s="3" customFormat="1" x14ac:dyDescent="0.25">
      <c r="A363" s="2"/>
      <c r="B363" s="2"/>
      <c r="C363" s="2"/>
      <c r="D363" s="2"/>
      <c r="E363" s="2"/>
      <c r="F363" s="2"/>
      <c r="G363" s="13"/>
      <c r="H363" s="13"/>
      <c r="I363" s="2"/>
      <c r="J363" s="2"/>
      <c r="K363" s="2"/>
      <c r="L363" s="2"/>
      <c r="M363" s="2"/>
    </row>
    <row r="364" spans="1:13" s="3" customFormat="1" x14ac:dyDescent="0.25">
      <c r="A364" s="2"/>
      <c r="B364" s="2"/>
      <c r="C364" s="2"/>
      <c r="D364" s="2"/>
      <c r="E364" s="2"/>
      <c r="F364" s="2"/>
      <c r="G364" s="13"/>
      <c r="H364" s="13"/>
      <c r="I364" s="2"/>
      <c r="J364" s="2"/>
      <c r="K364" s="2"/>
      <c r="L364" s="2"/>
      <c r="M364" s="2"/>
    </row>
    <row r="365" spans="1:13" s="3" customFormat="1" x14ac:dyDescent="0.25">
      <c r="A365" s="2"/>
      <c r="B365" s="2"/>
      <c r="C365" s="2"/>
      <c r="D365" s="2"/>
      <c r="E365" s="2"/>
      <c r="F365" s="2"/>
      <c r="G365" s="13"/>
      <c r="H365" s="13"/>
      <c r="I365" s="2"/>
      <c r="J365" s="2"/>
      <c r="K365" s="2"/>
      <c r="L365" s="2"/>
      <c r="M365" s="2"/>
    </row>
    <row r="366" spans="1:13" s="3" customFormat="1" x14ac:dyDescent="0.25">
      <c r="A366" s="2"/>
      <c r="B366" s="2"/>
      <c r="C366" s="2"/>
      <c r="D366" s="2"/>
      <c r="E366" s="2"/>
      <c r="F366" s="2"/>
      <c r="G366" s="13"/>
      <c r="H366" s="13"/>
      <c r="I366" s="2"/>
      <c r="J366" s="2"/>
      <c r="K366" s="2"/>
      <c r="L366" s="2"/>
      <c r="M366" s="2"/>
    </row>
    <row r="367" spans="1:13" s="3" customFormat="1" x14ac:dyDescent="0.25">
      <c r="A367" s="2"/>
      <c r="B367" s="2"/>
      <c r="C367" s="2"/>
      <c r="D367" s="2"/>
      <c r="E367" s="2"/>
      <c r="F367" s="2"/>
      <c r="G367" s="13"/>
      <c r="H367" s="13"/>
      <c r="I367" s="2"/>
      <c r="J367" s="2"/>
      <c r="K367" s="2"/>
      <c r="L367" s="2"/>
      <c r="M367" s="2"/>
    </row>
    <row r="368" spans="1:13" s="3" customFormat="1" x14ac:dyDescent="0.25">
      <c r="A368" s="2"/>
      <c r="B368" s="2"/>
      <c r="C368" s="2"/>
      <c r="D368" s="2"/>
      <c r="E368" s="2"/>
      <c r="F368" s="2"/>
      <c r="G368" s="13"/>
      <c r="H368" s="13"/>
      <c r="I368" s="2"/>
      <c r="J368" s="2"/>
      <c r="K368" s="2"/>
      <c r="L368" s="2"/>
      <c r="M368" s="2"/>
    </row>
    <row r="369" spans="1:13" s="3" customFormat="1" x14ac:dyDescent="0.25">
      <c r="A369" s="2"/>
      <c r="B369" s="2"/>
      <c r="C369" s="2"/>
      <c r="D369" s="2"/>
      <c r="E369" s="2"/>
      <c r="F369" s="2"/>
      <c r="G369" s="13"/>
      <c r="H369" s="13"/>
      <c r="I369" s="2"/>
      <c r="J369" s="2"/>
      <c r="K369" s="2"/>
      <c r="L369" s="2"/>
      <c r="M369" s="2"/>
    </row>
    <row r="370" spans="1:13" s="3" customFormat="1" x14ac:dyDescent="0.25">
      <c r="A370" s="2"/>
      <c r="B370" s="2"/>
      <c r="C370" s="2"/>
      <c r="D370" s="2"/>
      <c r="E370" s="2"/>
      <c r="F370" s="2"/>
      <c r="G370" s="13"/>
      <c r="H370" s="13"/>
      <c r="I370" s="2"/>
      <c r="J370" s="2"/>
      <c r="K370" s="2"/>
      <c r="L370" s="2"/>
      <c r="M370" s="2"/>
    </row>
    <row r="371" spans="1:13" s="3" customFormat="1" x14ac:dyDescent="0.25">
      <c r="A371" s="2"/>
      <c r="B371" s="2"/>
      <c r="C371" s="2"/>
      <c r="D371" s="2"/>
      <c r="E371" s="2"/>
      <c r="F371" s="2"/>
      <c r="G371" s="13"/>
      <c r="H371" s="13"/>
      <c r="I371" s="2"/>
      <c r="J371" s="2"/>
      <c r="K371" s="2"/>
      <c r="L371" s="2"/>
      <c r="M371" s="2"/>
    </row>
    <row r="372" spans="1:13" s="3" customFormat="1" x14ac:dyDescent="0.25">
      <c r="A372" s="2"/>
      <c r="B372" s="2"/>
      <c r="C372" s="2"/>
      <c r="D372" s="2"/>
      <c r="E372" s="2"/>
      <c r="F372" s="2"/>
      <c r="G372" s="13"/>
      <c r="H372" s="13"/>
      <c r="I372" s="2"/>
      <c r="J372" s="2"/>
      <c r="K372" s="2"/>
      <c r="L372" s="2"/>
      <c r="M372" s="2"/>
    </row>
    <row r="373" spans="1:13" s="3" customFormat="1" x14ac:dyDescent="0.25">
      <c r="A373" s="2"/>
      <c r="B373" s="2"/>
      <c r="C373" s="2"/>
      <c r="D373" s="2"/>
      <c r="E373" s="2"/>
      <c r="F373" s="2"/>
      <c r="G373" s="13"/>
      <c r="H373" s="13"/>
      <c r="I373" s="2"/>
      <c r="J373" s="2"/>
      <c r="K373" s="2"/>
      <c r="L373" s="2"/>
      <c r="M373" s="2"/>
    </row>
    <row r="374" spans="1:13" s="3" customFormat="1" x14ac:dyDescent="0.25">
      <c r="A374" s="2"/>
      <c r="B374" s="2"/>
      <c r="C374" s="2"/>
      <c r="D374" s="2"/>
      <c r="E374" s="2"/>
      <c r="F374" s="2"/>
      <c r="G374" s="13"/>
      <c r="H374" s="13"/>
      <c r="I374" s="2"/>
      <c r="J374" s="2"/>
      <c r="K374" s="2"/>
      <c r="L374" s="2"/>
      <c r="M374" s="2"/>
    </row>
    <row r="375" spans="1:13" s="3" customFormat="1" x14ac:dyDescent="0.25">
      <c r="A375" s="2"/>
      <c r="B375" s="2"/>
      <c r="C375" s="2"/>
      <c r="D375" s="2"/>
      <c r="E375" s="2"/>
      <c r="F375" s="2"/>
      <c r="G375" s="13"/>
      <c r="H375" s="13"/>
      <c r="I375" s="2"/>
      <c r="J375" s="2"/>
      <c r="K375" s="2"/>
      <c r="L375" s="2"/>
      <c r="M375" s="2"/>
    </row>
    <row r="376" spans="1:13" s="3" customFormat="1" x14ac:dyDescent="0.25">
      <c r="A376" s="2"/>
      <c r="B376" s="2"/>
      <c r="C376" s="2"/>
      <c r="D376" s="2"/>
      <c r="E376" s="2"/>
      <c r="F376" s="2"/>
      <c r="G376" s="13"/>
      <c r="H376" s="13"/>
      <c r="I376" s="2"/>
      <c r="J376" s="2"/>
      <c r="K376" s="2"/>
      <c r="L376" s="2"/>
      <c r="M376" s="2"/>
    </row>
    <row r="377" spans="1:13" s="3" customFormat="1" x14ac:dyDescent="0.25">
      <c r="A377" s="2"/>
      <c r="B377" s="2"/>
      <c r="C377" s="2"/>
      <c r="D377" s="2"/>
      <c r="E377" s="2"/>
      <c r="F377" s="2"/>
      <c r="G377" s="13"/>
      <c r="H377" s="13"/>
      <c r="I377" s="2"/>
      <c r="J377" s="2"/>
      <c r="K377" s="2"/>
      <c r="L377" s="2"/>
      <c r="M377" s="2"/>
    </row>
    <row r="378" spans="1:13" s="3" customFormat="1" x14ac:dyDescent="0.25">
      <c r="A378" s="2"/>
      <c r="B378" s="2"/>
      <c r="C378" s="2"/>
      <c r="D378" s="2"/>
      <c r="E378" s="2"/>
      <c r="F378" s="2"/>
      <c r="G378" s="13"/>
      <c r="H378" s="13"/>
      <c r="I378" s="2"/>
      <c r="J378" s="2"/>
      <c r="K378" s="2"/>
      <c r="L378" s="2"/>
      <c r="M378" s="2"/>
    </row>
    <row r="379" spans="1:13" s="3" customFormat="1" x14ac:dyDescent="0.25">
      <c r="A379" s="2"/>
      <c r="B379" s="2"/>
      <c r="C379" s="2"/>
      <c r="D379" s="2"/>
      <c r="E379" s="2"/>
      <c r="F379" s="2"/>
      <c r="G379" s="13"/>
      <c r="H379" s="13"/>
      <c r="I379" s="2"/>
      <c r="J379" s="2"/>
      <c r="K379" s="2"/>
      <c r="L379" s="2"/>
      <c r="M379" s="2"/>
    </row>
    <row r="380" spans="1:13" s="3" customFormat="1" x14ac:dyDescent="0.25">
      <c r="A380" s="2"/>
      <c r="B380" s="2"/>
      <c r="C380" s="2"/>
      <c r="D380" s="2"/>
      <c r="E380" s="2"/>
      <c r="F380" s="2"/>
      <c r="G380" s="13"/>
      <c r="H380" s="13"/>
      <c r="I380" s="2"/>
      <c r="J380" s="2"/>
      <c r="K380" s="2"/>
      <c r="L380" s="2"/>
      <c r="M380" s="2"/>
    </row>
    <row r="381" spans="1:13" s="3" customFormat="1" x14ac:dyDescent="0.25">
      <c r="A381" s="2"/>
      <c r="B381" s="2"/>
      <c r="C381" s="2"/>
      <c r="D381" s="2"/>
      <c r="E381" s="2"/>
      <c r="F381" s="2"/>
      <c r="G381" s="13"/>
      <c r="H381" s="13"/>
      <c r="I381" s="2"/>
      <c r="J381" s="2"/>
      <c r="K381" s="2"/>
      <c r="L381" s="2"/>
      <c r="M381" s="2"/>
    </row>
    <row r="382" spans="1:13" s="3" customFormat="1" x14ac:dyDescent="0.25">
      <c r="A382" s="2"/>
      <c r="B382" s="2"/>
      <c r="C382" s="2"/>
      <c r="D382" s="2"/>
      <c r="E382" s="2"/>
      <c r="F382" s="2"/>
      <c r="G382" s="13"/>
      <c r="H382" s="13"/>
      <c r="I382" s="2"/>
      <c r="J382" s="2"/>
      <c r="K382" s="2"/>
      <c r="L382" s="2"/>
      <c r="M382" s="2"/>
    </row>
    <row r="383" spans="1:13" s="3" customFormat="1" x14ac:dyDescent="0.25">
      <c r="A383" s="2"/>
      <c r="B383" s="2"/>
      <c r="C383" s="2"/>
      <c r="D383" s="2"/>
      <c r="E383" s="2"/>
      <c r="F383" s="2"/>
      <c r="G383" s="13"/>
      <c r="H383" s="13"/>
      <c r="I383" s="2"/>
      <c r="J383" s="2"/>
      <c r="K383" s="2"/>
      <c r="L383" s="2"/>
      <c r="M383" s="2"/>
    </row>
    <row r="384" spans="1:13" s="3" customFormat="1" x14ac:dyDescent="0.25">
      <c r="A384" s="2"/>
      <c r="B384" s="2"/>
      <c r="C384" s="2"/>
      <c r="D384" s="2"/>
      <c r="E384" s="2"/>
      <c r="F384" s="2"/>
      <c r="G384" s="13"/>
      <c r="H384" s="13"/>
      <c r="I384" s="2"/>
      <c r="J384" s="2"/>
      <c r="K384" s="2"/>
      <c r="L384" s="2"/>
      <c r="M384" s="2"/>
    </row>
    <row r="385" spans="1:13" s="3" customFormat="1" x14ac:dyDescent="0.25">
      <c r="A385" s="2"/>
      <c r="B385" s="2"/>
      <c r="C385" s="2"/>
      <c r="D385" s="2"/>
      <c r="E385" s="2"/>
      <c r="F385" s="2"/>
      <c r="G385" s="13"/>
      <c r="H385" s="13"/>
      <c r="I385" s="2"/>
      <c r="J385" s="2"/>
      <c r="K385" s="2"/>
      <c r="L385" s="2"/>
      <c r="M385" s="2"/>
    </row>
    <row r="386" spans="1:13" s="3" customFormat="1" x14ac:dyDescent="0.25">
      <c r="A386" s="2"/>
      <c r="B386" s="2"/>
      <c r="C386" s="2"/>
      <c r="D386" s="2"/>
      <c r="E386" s="2"/>
      <c r="F386" s="2"/>
      <c r="G386" s="13"/>
      <c r="H386" s="13"/>
      <c r="I386" s="2"/>
      <c r="J386" s="2"/>
      <c r="K386" s="2"/>
      <c r="L386" s="2"/>
      <c r="M386" s="2"/>
    </row>
    <row r="387" spans="1:13" s="3" customFormat="1" x14ac:dyDescent="0.25">
      <c r="A387" s="2"/>
      <c r="B387" s="2"/>
      <c r="C387" s="2"/>
      <c r="D387" s="2"/>
      <c r="E387" s="2"/>
      <c r="F387" s="2"/>
      <c r="G387" s="13"/>
      <c r="H387" s="13"/>
      <c r="I387" s="2"/>
      <c r="J387" s="2"/>
      <c r="K387" s="2"/>
      <c r="L387" s="2"/>
      <c r="M387" s="2"/>
    </row>
    <row r="388" spans="1:13" s="3" customFormat="1" x14ac:dyDescent="0.25">
      <c r="A388" s="2"/>
      <c r="B388" s="2"/>
      <c r="C388" s="2"/>
      <c r="D388" s="2"/>
      <c r="E388" s="2"/>
      <c r="F388" s="2"/>
      <c r="G388" s="13"/>
      <c r="H388" s="13"/>
      <c r="I388" s="2"/>
      <c r="J388" s="2"/>
      <c r="K388" s="2"/>
      <c r="L388" s="2"/>
      <c r="M388" s="2"/>
    </row>
    <row r="389" spans="1:13" s="3" customFormat="1" x14ac:dyDescent="0.25">
      <c r="A389" s="2"/>
      <c r="B389" s="2"/>
      <c r="C389" s="2"/>
      <c r="D389" s="2"/>
      <c r="E389" s="2"/>
      <c r="F389" s="2"/>
      <c r="G389" s="13"/>
      <c r="H389" s="13"/>
      <c r="I389" s="2"/>
      <c r="J389" s="2"/>
      <c r="K389" s="2"/>
      <c r="L389" s="2"/>
      <c r="M389" s="2"/>
    </row>
    <row r="390" spans="1:13" s="3" customFormat="1" x14ac:dyDescent="0.25">
      <c r="A390" s="2"/>
      <c r="B390" s="2"/>
      <c r="C390" s="2"/>
      <c r="D390" s="2"/>
      <c r="E390" s="2"/>
      <c r="F390" s="2"/>
      <c r="G390" s="13"/>
      <c r="H390" s="13"/>
      <c r="I390" s="2"/>
      <c r="J390" s="2"/>
      <c r="K390" s="2"/>
      <c r="L390" s="2"/>
      <c r="M390" s="2"/>
    </row>
    <row r="391" spans="1:13" s="3" customFormat="1" x14ac:dyDescent="0.25">
      <c r="A391" s="2"/>
      <c r="B391" s="2"/>
      <c r="C391" s="2"/>
      <c r="D391" s="2"/>
      <c r="E391" s="2"/>
      <c r="F391" s="2"/>
      <c r="G391" s="13"/>
      <c r="H391" s="13"/>
      <c r="I391" s="2"/>
      <c r="J391" s="2"/>
      <c r="K391" s="2"/>
      <c r="L391" s="2"/>
      <c r="M391" s="2"/>
    </row>
    <row r="392" spans="1:13" s="3" customFormat="1" x14ac:dyDescent="0.25">
      <c r="A392" s="2"/>
      <c r="B392" s="2"/>
      <c r="C392" s="2"/>
      <c r="D392" s="2"/>
      <c r="E392" s="2"/>
      <c r="F392" s="2"/>
      <c r="G392" s="13"/>
      <c r="H392" s="13"/>
      <c r="I392" s="2"/>
      <c r="J392" s="2"/>
      <c r="K392" s="2"/>
      <c r="L392" s="2"/>
      <c r="M392" s="2"/>
    </row>
    <row r="393" spans="1:13" s="3" customFormat="1" x14ac:dyDescent="0.25">
      <c r="A393" s="2"/>
      <c r="B393" s="2"/>
      <c r="C393" s="2"/>
      <c r="D393" s="2"/>
      <c r="E393" s="2"/>
      <c r="F393" s="2"/>
      <c r="G393" s="13"/>
      <c r="H393" s="13"/>
      <c r="I393" s="2"/>
      <c r="J393" s="2"/>
      <c r="K393" s="2"/>
      <c r="L393" s="2"/>
      <c r="M393" s="2"/>
    </row>
    <row r="394" spans="1:13" s="3" customFormat="1" x14ac:dyDescent="0.25">
      <c r="A394" s="2"/>
      <c r="B394" s="2"/>
      <c r="C394" s="2"/>
      <c r="D394" s="2"/>
      <c r="E394" s="2"/>
      <c r="F394" s="2"/>
      <c r="G394" s="13"/>
      <c r="H394" s="13"/>
      <c r="I394" s="2"/>
      <c r="J394" s="2"/>
      <c r="K394" s="2"/>
      <c r="L394" s="2"/>
      <c r="M394" s="2"/>
    </row>
    <row r="395" spans="1:13" s="3" customFormat="1" x14ac:dyDescent="0.25">
      <c r="A395" s="2"/>
      <c r="B395" s="2"/>
      <c r="C395" s="2"/>
      <c r="D395" s="2"/>
      <c r="E395" s="2"/>
      <c r="F395" s="2"/>
      <c r="G395" s="13"/>
      <c r="H395" s="13"/>
      <c r="I395" s="2"/>
      <c r="J395" s="2"/>
      <c r="K395" s="2"/>
      <c r="L395" s="2"/>
      <c r="M395" s="2"/>
    </row>
    <row r="396" spans="1:13" s="3" customFormat="1" x14ac:dyDescent="0.25">
      <c r="A396" s="2"/>
      <c r="B396" s="2"/>
      <c r="C396" s="2"/>
      <c r="D396" s="2"/>
      <c r="E396" s="2"/>
      <c r="F396" s="2"/>
      <c r="G396" s="13"/>
      <c r="H396" s="13"/>
      <c r="I396" s="2"/>
      <c r="J396" s="2"/>
      <c r="K396" s="2"/>
      <c r="L396" s="2"/>
      <c r="M396" s="2"/>
    </row>
    <row r="397" spans="1:13" s="3" customFormat="1" x14ac:dyDescent="0.25">
      <c r="A397" s="2"/>
      <c r="B397" s="2"/>
      <c r="C397" s="2"/>
      <c r="D397" s="2"/>
      <c r="E397" s="2"/>
      <c r="F397" s="2"/>
      <c r="G397" s="13"/>
      <c r="H397" s="13"/>
      <c r="I397" s="2"/>
      <c r="J397" s="2"/>
      <c r="K397" s="2"/>
      <c r="L397" s="2"/>
      <c r="M397" s="2"/>
    </row>
    <row r="398" spans="1:13" s="3" customFormat="1" x14ac:dyDescent="0.25">
      <c r="A398" s="2"/>
      <c r="B398" s="2"/>
      <c r="C398" s="2"/>
      <c r="D398" s="2"/>
      <c r="E398" s="2"/>
      <c r="F398" s="2"/>
      <c r="G398" s="13"/>
      <c r="H398" s="13"/>
      <c r="I398" s="2"/>
      <c r="J398" s="2"/>
      <c r="K398" s="2"/>
      <c r="L398" s="2"/>
      <c r="M398" s="2"/>
    </row>
    <row r="399" spans="1:13" s="3" customFormat="1" x14ac:dyDescent="0.25">
      <c r="A399" s="2"/>
      <c r="B399" s="2"/>
      <c r="C399" s="2"/>
      <c r="D399" s="2"/>
      <c r="E399" s="2"/>
      <c r="F399" s="2"/>
      <c r="G399" s="13"/>
      <c r="H399" s="13"/>
      <c r="I399" s="2"/>
      <c r="J399" s="2"/>
      <c r="K399" s="2"/>
      <c r="L399" s="2"/>
      <c r="M399" s="2"/>
    </row>
    <row r="400" spans="1:13" s="3" customFormat="1" x14ac:dyDescent="0.25">
      <c r="A400" s="2"/>
      <c r="B400" s="2"/>
      <c r="C400" s="2"/>
      <c r="D400" s="2"/>
      <c r="E400" s="2"/>
      <c r="F400" s="2"/>
      <c r="G400" s="13"/>
      <c r="H400" s="13"/>
      <c r="I400" s="2"/>
      <c r="J400" s="2"/>
      <c r="K400" s="2"/>
      <c r="L400" s="2"/>
      <c r="M400" s="2"/>
    </row>
    <row r="401" spans="1:13" s="3" customFormat="1" x14ac:dyDescent="0.25">
      <c r="A401" s="2"/>
      <c r="B401" s="2"/>
      <c r="C401" s="2"/>
      <c r="D401" s="2"/>
      <c r="E401" s="2"/>
      <c r="F401" s="2"/>
      <c r="G401" s="13"/>
      <c r="H401" s="13"/>
      <c r="I401" s="2"/>
      <c r="J401" s="2"/>
      <c r="K401" s="2"/>
      <c r="L401" s="2"/>
      <c r="M401" s="2"/>
    </row>
    <row r="402" spans="1:13" s="3" customFormat="1" x14ac:dyDescent="0.25">
      <c r="A402" s="2"/>
      <c r="B402" s="2"/>
      <c r="C402" s="2"/>
      <c r="D402" s="2"/>
      <c r="E402" s="2"/>
      <c r="F402" s="2"/>
      <c r="G402" s="13"/>
      <c r="H402" s="13"/>
      <c r="I402" s="2"/>
      <c r="J402" s="2"/>
      <c r="K402" s="2"/>
      <c r="L402" s="2"/>
      <c r="M402" s="2"/>
    </row>
    <row r="403" spans="1:13" s="3" customFormat="1" x14ac:dyDescent="0.25">
      <c r="A403" s="2"/>
      <c r="B403" s="2"/>
      <c r="C403" s="2"/>
      <c r="D403" s="2"/>
      <c r="E403" s="2"/>
      <c r="F403" s="2"/>
      <c r="G403" s="13"/>
      <c r="H403" s="13"/>
      <c r="I403" s="2"/>
      <c r="J403" s="2"/>
      <c r="K403" s="2"/>
      <c r="L403" s="2"/>
      <c r="M403" s="2"/>
    </row>
    <row r="404" spans="1:13" s="3" customFormat="1" x14ac:dyDescent="0.25">
      <c r="A404" s="2"/>
      <c r="B404" s="2"/>
      <c r="C404" s="2"/>
      <c r="D404" s="2"/>
      <c r="E404" s="2"/>
      <c r="F404" s="2"/>
      <c r="G404" s="13"/>
      <c r="H404" s="13"/>
      <c r="I404" s="2"/>
      <c r="J404" s="2"/>
      <c r="K404" s="2"/>
      <c r="L404" s="2"/>
      <c r="M404" s="2"/>
    </row>
    <row r="405" spans="1:13" s="3" customFormat="1" x14ac:dyDescent="0.25">
      <c r="A405" s="2"/>
      <c r="B405" s="2"/>
      <c r="C405" s="2"/>
      <c r="D405" s="2"/>
      <c r="E405" s="2"/>
      <c r="F405" s="2"/>
      <c r="G405" s="13"/>
      <c r="H405" s="13"/>
      <c r="I405" s="2"/>
      <c r="J405" s="2"/>
      <c r="K405" s="2"/>
      <c r="L405" s="2"/>
      <c r="M405" s="2"/>
    </row>
    <row r="406" spans="1:13" s="3" customFormat="1" x14ac:dyDescent="0.25">
      <c r="A406" s="2"/>
      <c r="B406" s="2"/>
      <c r="C406" s="2"/>
      <c r="D406" s="2"/>
      <c r="E406" s="2"/>
      <c r="F406" s="2"/>
      <c r="G406" s="13"/>
      <c r="H406" s="13"/>
      <c r="I406" s="2"/>
      <c r="J406" s="2"/>
      <c r="K406" s="2"/>
      <c r="L406" s="2"/>
      <c r="M406" s="2"/>
    </row>
    <row r="407" spans="1:13" s="3" customFormat="1" x14ac:dyDescent="0.25">
      <c r="A407" s="2"/>
      <c r="B407" s="2"/>
      <c r="C407" s="2"/>
      <c r="D407" s="2"/>
      <c r="E407" s="2"/>
      <c r="F407" s="2"/>
      <c r="G407" s="13"/>
      <c r="H407" s="13"/>
      <c r="I407" s="2"/>
      <c r="J407" s="2"/>
      <c r="K407" s="2"/>
      <c r="L407" s="2"/>
      <c r="M407" s="2"/>
    </row>
    <row r="408" spans="1:13" s="3" customFormat="1" x14ac:dyDescent="0.25">
      <c r="A408" s="2"/>
      <c r="B408" s="2"/>
      <c r="C408" s="2"/>
      <c r="D408" s="2"/>
      <c r="E408" s="2"/>
      <c r="F408" s="2"/>
      <c r="G408" s="13"/>
      <c r="H408" s="13"/>
      <c r="I408" s="2"/>
      <c r="J408" s="2"/>
      <c r="K408" s="2"/>
      <c r="L408" s="2"/>
      <c r="M408" s="2"/>
    </row>
    <row r="409" spans="1:13" s="3" customFormat="1" x14ac:dyDescent="0.25">
      <c r="A409" s="2"/>
      <c r="B409" s="2"/>
      <c r="C409" s="2"/>
      <c r="D409" s="2"/>
      <c r="E409" s="2"/>
      <c r="F409" s="2"/>
      <c r="G409" s="13"/>
      <c r="H409" s="13"/>
      <c r="I409" s="2"/>
      <c r="J409" s="2"/>
      <c r="K409" s="2"/>
      <c r="L409" s="2"/>
      <c r="M409" s="2"/>
    </row>
    <row r="410" spans="1:13" s="3" customFormat="1" x14ac:dyDescent="0.25">
      <c r="A410" s="2"/>
      <c r="B410" s="2"/>
      <c r="C410" s="2"/>
      <c r="D410" s="2"/>
      <c r="E410" s="2"/>
      <c r="F410" s="2"/>
      <c r="G410" s="13"/>
      <c r="H410" s="13"/>
      <c r="I410" s="2"/>
      <c r="J410" s="2"/>
      <c r="K410" s="2"/>
      <c r="L410" s="2"/>
      <c r="M410" s="2"/>
    </row>
    <row r="411" spans="1:13" s="3" customFormat="1" x14ac:dyDescent="0.25">
      <c r="A411" s="2"/>
      <c r="B411" s="2"/>
      <c r="C411" s="2"/>
      <c r="D411" s="2"/>
      <c r="E411" s="2"/>
      <c r="F411" s="2"/>
      <c r="G411" s="13"/>
      <c r="H411" s="13"/>
      <c r="I411" s="2"/>
      <c r="J411" s="2"/>
      <c r="K411" s="2"/>
      <c r="L411" s="2"/>
      <c r="M411" s="2"/>
    </row>
    <row r="412" spans="1:13" s="3" customFormat="1" x14ac:dyDescent="0.25">
      <c r="A412" s="2"/>
      <c r="B412" s="2"/>
      <c r="C412" s="2"/>
      <c r="D412" s="2"/>
      <c r="E412" s="2"/>
      <c r="F412" s="2"/>
      <c r="G412" s="13"/>
      <c r="H412" s="13"/>
      <c r="I412" s="2"/>
      <c r="J412" s="2"/>
      <c r="K412" s="2"/>
      <c r="L412" s="2"/>
      <c r="M412" s="2"/>
    </row>
    <row r="413" spans="1:13" s="3" customFormat="1" x14ac:dyDescent="0.25">
      <c r="A413" s="2"/>
      <c r="B413" s="2"/>
      <c r="C413" s="2"/>
      <c r="D413" s="2"/>
      <c r="E413" s="2"/>
      <c r="F413" s="2"/>
      <c r="G413" s="13"/>
      <c r="H413" s="13"/>
      <c r="I413" s="2"/>
      <c r="J413" s="2"/>
      <c r="K413" s="2"/>
      <c r="L413" s="2"/>
      <c r="M413" s="2"/>
    </row>
    <row r="414" spans="1:13" s="3" customFormat="1" x14ac:dyDescent="0.25">
      <c r="A414" s="2"/>
      <c r="B414" s="2"/>
      <c r="C414" s="2"/>
      <c r="D414" s="2"/>
      <c r="E414" s="2"/>
      <c r="F414" s="2"/>
      <c r="G414" s="13"/>
      <c r="H414" s="13"/>
      <c r="I414" s="2"/>
      <c r="J414" s="2"/>
      <c r="K414" s="2"/>
      <c r="L414" s="2"/>
      <c r="M414" s="2"/>
    </row>
    <row r="415" spans="1:13" s="3" customFormat="1" x14ac:dyDescent="0.25">
      <c r="A415" s="2"/>
      <c r="B415" s="2"/>
      <c r="C415" s="2"/>
      <c r="D415" s="2"/>
      <c r="E415" s="2"/>
      <c r="F415" s="2"/>
      <c r="G415" s="13"/>
      <c r="H415" s="13"/>
      <c r="I415" s="2"/>
      <c r="J415" s="2"/>
      <c r="K415" s="2"/>
      <c r="L415" s="2"/>
      <c r="M415" s="2"/>
    </row>
    <row r="416" spans="1:13" s="3" customFormat="1" x14ac:dyDescent="0.25">
      <c r="A416" s="2"/>
      <c r="B416" s="2"/>
      <c r="C416" s="2"/>
      <c r="D416" s="2"/>
      <c r="E416" s="2"/>
      <c r="F416" s="2"/>
      <c r="G416" s="13"/>
      <c r="H416" s="13"/>
      <c r="I416" s="2"/>
      <c r="J416" s="2"/>
      <c r="K416" s="2"/>
      <c r="L416" s="2"/>
      <c r="M416" s="2"/>
    </row>
    <row r="417" spans="1:13" s="3" customFormat="1" x14ac:dyDescent="0.25">
      <c r="A417" s="2"/>
      <c r="B417" s="2"/>
      <c r="C417" s="2"/>
      <c r="D417" s="2"/>
      <c r="E417" s="2"/>
      <c r="F417" s="2"/>
      <c r="G417" s="13"/>
      <c r="H417" s="13"/>
      <c r="I417" s="2"/>
      <c r="J417" s="2"/>
      <c r="K417" s="2"/>
      <c r="L417" s="2"/>
      <c r="M417" s="2"/>
    </row>
    <row r="418" spans="1:13" s="3" customFormat="1" x14ac:dyDescent="0.25">
      <c r="A418" s="2"/>
      <c r="B418" s="2"/>
      <c r="C418" s="2"/>
      <c r="D418" s="2"/>
      <c r="E418" s="2"/>
      <c r="F418" s="2"/>
      <c r="G418" s="13"/>
      <c r="H418" s="13"/>
      <c r="I418" s="2"/>
      <c r="J418" s="2"/>
      <c r="K418" s="2"/>
      <c r="L418" s="2"/>
      <c r="M418" s="2"/>
    </row>
    <row r="419" spans="1:13" s="3" customFormat="1" x14ac:dyDescent="0.25">
      <c r="A419" s="2"/>
      <c r="B419" s="2"/>
      <c r="C419" s="2"/>
      <c r="D419" s="2"/>
      <c r="E419" s="2"/>
      <c r="F419" s="2"/>
      <c r="G419" s="13"/>
      <c r="H419" s="13"/>
      <c r="I419" s="2"/>
      <c r="J419" s="2"/>
      <c r="K419" s="2"/>
      <c r="L419" s="2"/>
      <c r="M419" s="2"/>
    </row>
    <row r="420" spans="1:13" s="3" customFormat="1" x14ac:dyDescent="0.25">
      <c r="A420" s="2"/>
      <c r="B420" s="2"/>
      <c r="C420" s="2"/>
      <c r="D420" s="2"/>
      <c r="E420" s="2"/>
      <c r="F420" s="2"/>
      <c r="G420" s="13"/>
      <c r="H420" s="13"/>
      <c r="I420" s="2"/>
      <c r="J420" s="2"/>
      <c r="K420" s="2"/>
      <c r="L420" s="2"/>
      <c r="M420" s="2"/>
    </row>
    <row r="421" spans="1:13" s="3" customFormat="1" x14ac:dyDescent="0.25">
      <c r="A421" s="2"/>
      <c r="B421" s="2"/>
      <c r="C421" s="2"/>
      <c r="D421" s="2"/>
      <c r="E421" s="2"/>
      <c r="F421" s="2"/>
      <c r="G421" s="13"/>
      <c r="H421" s="13"/>
      <c r="I421" s="2"/>
      <c r="J421" s="2"/>
      <c r="K421" s="2"/>
      <c r="L421" s="2"/>
      <c r="M421" s="2"/>
    </row>
    <row r="422" spans="1:13" s="3" customFormat="1" x14ac:dyDescent="0.25">
      <c r="A422" s="2"/>
      <c r="B422" s="2"/>
      <c r="C422" s="2"/>
      <c r="D422" s="2"/>
      <c r="E422" s="2"/>
      <c r="F422" s="2"/>
      <c r="G422" s="13"/>
      <c r="H422" s="13"/>
      <c r="I422" s="2"/>
      <c r="J422" s="2"/>
      <c r="K422" s="2"/>
      <c r="L422" s="2"/>
      <c r="M422" s="2"/>
    </row>
    <row r="423" spans="1:13" s="3" customFormat="1" x14ac:dyDescent="0.25">
      <c r="A423" s="2"/>
      <c r="B423" s="2"/>
      <c r="C423" s="2"/>
      <c r="D423" s="2"/>
      <c r="E423" s="2"/>
      <c r="F423" s="2"/>
      <c r="G423" s="13"/>
      <c r="H423" s="13"/>
      <c r="I423" s="2"/>
      <c r="J423" s="2"/>
      <c r="K423" s="2"/>
      <c r="L423" s="2"/>
      <c r="M423" s="2"/>
    </row>
    <row r="424" spans="1:13" s="3" customFormat="1" x14ac:dyDescent="0.25">
      <c r="A424" s="2"/>
      <c r="B424" s="2"/>
      <c r="C424" s="2"/>
      <c r="D424" s="2"/>
      <c r="E424" s="2"/>
      <c r="F424" s="2"/>
      <c r="G424" s="13"/>
      <c r="H424" s="13"/>
      <c r="I424" s="2"/>
      <c r="J424" s="2"/>
      <c r="K424" s="2"/>
      <c r="L424" s="2"/>
      <c r="M424" s="2"/>
    </row>
    <row r="425" spans="1:13" s="3" customFormat="1" x14ac:dyDescent="0.25">
      <c r="A425" s="2"/>
      <c r="B425" s="2"/>
      <c r="C425" s="2"/>
      <c r="D425" s="2"/>
      <c r="E425" s="2"/>
      <c r="F425" s="2"/>
      <c r="G425" s="13"/>
      <c r="H425" s="13"/>
      <c r="I425" s="2"/>
      <c r="J425" s="2"/>
      <c r="K425" s="2"/>
      <c r="L425" s="2"/>
      <c r="M425" s="2"/>
    </row>
    <row r="426" spans="1:13" s="3" customFormat="1" x14ac:dyDescent="0.25">
      <c r="A426" s="2"/>
      <c r="B426" s="2"/>
      <c r="C426" s="2"/>
      <c r="D426" s="2"/>
      <c r="E426" s="2"/>
      <c r="F426" s="2"/>
      <c r="G426" s="13"/>
      <c r="H426" s="13"/>
      <c r="I426" s="2"/>
      <c r="J426" s="2"/>
      <c r="K426" s="2"/>
      <c r="L426" s="2"/>
      <c r="M426" s="2"/>
    </row>
    <row r="427" spans="1:13" s="3" customFormat="1" x14ac:dyDescent="0.25">
      <c r="A427" s="2"/>
      <c r="B427" s="2"/>
      <c r="C427" s="2"/>
      <c r="D427" s="2"/>
      <c r="E427" s="2"/>
      <c r="F427" s="2"/>
      <c r="G427" s="13"/>
      <c r="H427" s="13"/>
      <c r="I427" s="2"/>
      <c r="J427" s="2"/>
      <c r="K427" s="2"/>
      <c r="L427" s="2"/>
      <c r="M427" s="2"/>
    </row>
    <row r="428" spans="1:13" s="3" customFormat="1" x14ac:dyDescent="0.25">
      <c r="A428" s="2"/>
      <c r="B428" s="2"/>
      <c r="C428" s="2"/>
      <c r="D428" s="2"/>
      <c r="E428" s="2"/>
      <c r="F428" s="2"/>
      <c r="G428" s="13"/>
      <c r="H428" s="13"/>
      <c r="I428" s="2"/>
      <c r="J428" s="2"/>
      <c r="K428" s="2"/>
      <c r="L428" s="2"/>
      <c r="M428" s="2"/>
    </row>
    <row r="429" spans="1:13" s="3" customFormat="1" x14ac:dyDescent="0.25">
      <c r="A429" s="2"/>
      <c r="B429" s="2"/>
      <c r="C429" s="2"/>
      <c r="D429" s="2"/>
      <c r="E429" s="2"/>
      <c r="F429" s="2"/>
      <c r="G429" s="13"/>
      <c r="H429" s="13"/>
      <c r="I429" s="2"/>
      <c r="J429" s="2"/>
      <c r="K429" s="2"/>
      <c r="L429" s="2"/>
      <c r="M429" s="2"/>
    </row>
    <row r="430" spans="1:13" s="3" customFormat="1" x14ac:dyDescent="0.25">
      <c r="A430" s="2"/>
      <c r="B430" s="2"/>
      <c r="C430" s="2"/>
      <c r="D430" s="2"/>
      <c r="E430" s="2"/>
      <c r="F430" s="2"/>
      <c r="G430" s="13"/>
      <c r="H430" s="13"/>
      <c r="I430" s="2"/>
      <c r="J430" s="2"/>
      <c r="K430" s="2"/>
      <c r="L430" s="2"/>
      <c r="M430" s="2"/>
    </row>
    <row r="431" spans="1:13" s="3" customFormat="1" x14ac:dyDescent="0.25">
      <c r="A431" s="2"/>
      <c r="B431" s="2"/>
      <c r="C431" s="2"/>
      <c r="D431" s="2"/>
      <c r="E431" s="2"/>
      <c r="F431" s="2"/>
      <c r="G431" s="13"/>
      <c r="H431" s="13"/>
      <c r="I431" s="2"/>
      <c r="J431" s="2"/>
      <c r="K431" s="2"/>
      <c r="L431" s="2"/>
      <c r="M431" s="2"/>
    </row>
    <row r="432" spans="1:13" s="3" customFormat="1" x14ac:dyDescent="0.25">
      <c r="A432" s="2"/>
      <c r="B432" s="2"/>
      <c r="C432" s="2"/>
      <c r="D432" s="2"/>
      <c r="E432" s="2"/>
      <c r="F432" s="2"/>
      <c r="G432" s="13"/>
      <c r="H432" s="13"/>
      <c r="I432" s="2"/>
      <c r="J432" s="2"/>
      <c r="K432" s="2"/>
      <c r="L432" s="2"/>
      <c r="M432" s="2"/>
    </row>
    <row r="433" spans="1:13" s="3" customFormat="1" x14ac:dyDescent="0.25">
      <c r="A433" s="2"/>
      <c r="B433" s="2"/>
      <c r="C433" s="2"/>
      <c r="D433" s="2"/>
      <c r="E433" s="2"/>
      <c r="F433" s="2"/>
      <c r="G433" s="13"/>
      <c r="H433" s="13"/>
      <c r="I433" s="2"/>
      <c r="J433" s="2"/>
      <c r="K433" s="2"/>
      <c r="L433" s="2"/>
      <c r="M433" s="2"/>
    </row>
    <row r="434" spans="1:13" s="3" customFormat="1" x14ac:dyDescent="0.25">
      <c r="A434" s="2"/>
      <c r="B434" s="2"/>
      <c r="C434" s="2"/>
      <c r="D434" s="2"/>
      <c r="E434" s="2"/>
      <c r="F434" s="2"/>
      <c r="G434" s="13"/>
      <c r="H434" s="13"/>
      <c r="I434" s="2"/>
      <c r="J434" s="2"/>
      <c r="K434" s="2"/>
      <c r="L434" s="2"/>
      <c r="M434" s="2"/>
    </row>
    <row r="435" spans="1:13" s="3" customFormat="1" x14ac:dyDescent="0.25">
      <c r="A435" s="2"/>
      <c r="B435" s="2"/>
      <c r="C435" s="2"/>
      <c r="D435" s="2"/>
      <c r="E435" s="2"/>
      <c r="F435" s="2"/>
      <c r="G435" s="13"/>
      <c r="H435" s="13"/>
      <c r="I435" s="2"/>
      <c r="J435" s="2"/>
      <c r="K435" s="2"/>
      <c r="L435" s="2"/>
      <c r="M435" s="2"/>
    </row>
    <row r="436" spans="1:13" s="3" customFormat="1" x14ac:dyDescent="0.25">
      <c r="A436" s="2"/>
      <c r="B436" s="2"/>
      <c r="C436" s="2"/>
      <c r="D436" s="2"/>
      <c r="E436" s="2"/>
      <c r="F436" s="2"/>
      <c r="G436" s="13"/>
      <c r="H436" s="13"/>
      <c r="I436" s="2"/>
      <c r="J436" s="2"/>
      <c r="K436" s="2"/>
      <c r="L436" s="2"/>
      <c r="M436" s="2"/>
    </row>
    <row r="437" spans="1:13" s="3" customFormat="1" x14ac:dyDescent="0.25">
      <c r="A437" s="2"/>
      <c r="B437" s="2"/>
      <c r="C437" s="2"/>
      <c r="D437" s="2"/>
      <c r="E437" s="2"/>
      <c r="F437" s="2"/>
      <c r="G437" s="13"/>
      <c r="H437" s="13"/>
      <c r="I437" s="2"/>
      <c r="J437" s="2"/>
      <c r="K437" s="2"/>
      <c r="L437" s="2"/>
      <c r="M437" s="2"/>
    </row>
    <row r="438" spans="1:13" s="3" customFormat="1" x14ac:dyDescent="0.25">
      <c r="A438" s="2"/>
      <c r="B438" s="2"/>
      <c r="C438" s="2"/>
      <c r="D438" s="2"/>
      <c r="E438" s="2"/>
      <c r="F438" s="2"/>
      <c r="G438" s="13"/>
      <c r="H438" s="13"/>
      <c r="I438" s="2"/>
      <c r="J438" s="2"/>
      <c r="K438" s="2"/>
      <c r="L438" s="2"/>
      <c r="M438" s="2"/>
    </row>
    <row r="439" spans="1:13" s="3" customFormat="1" x14ac:dyDescent="0.25">
      <c r="A439" s="2"/>
      <c r="B439" s="2"/>
      <c r="C439" s="2"/>
      <c r="D439" s="2"/>
      <c r="E439" s="2"/>
      <c r="F439" s="2"/>
      <c r="G439" s="13"/>
      <c r="H439" s="13"/>
      <c r="I439" s="2"/>
      <c r="J439" s="2"/>
      <c r="K439" s="2"/>
      <c r="L439" s="2"/>
      <c r="M439" s="2"/>
    </row>
    <row r="440" spans="1:13" s="3" customFormat="1" x14ac:dyDescent="0.25">
      <c r="A440" s="2"/>
      <c r="B440" s="2"/>
      <c r="C440" s="2"/>
      <c r="D440" s="2"/>
      <c r="E440" s="2"/>
      <c r="F440" s="2"/>
      <c r="G440" s="13"/>
      <c r="H440" s="13"/>
      <c r="I440" s="2"/>
      <c r="J440" s="2"/>
      <c r="K440" s="2"/>
      <c r="L440" s="2"/>
      <c r="M440" s="2"/>
    </row>
    <row r="441" spans="1:13" s="3" customFormat="1" x14ac:dyDescent="0.25">
      <c r="A441" s="2"/>
      <c r="B441" s="2"/>
      <c r="C441" s="2"/>
      <c r="D441" s="2"/>
      <c r="E441" s="2"/>
      <c r="F441" s="2"/>
      <c r="G441" s="13"/>
      <c r="H441" s="13"/>
      <c r="I441" s="2"/>
      <c r="J441" s="2"/>
      <c r="K441" s="2"/>
      <c r="L441" s="2"/>
      <c r="M441" s="2"/>
    </row>
    <row r="442" spans="1:13" s="3" customFormat="1" x14ac:dyDescent="0.25">
      <c r="A442" s="2"/>
      <c r="B442" s="2"/>
      <c r="C442" s="2"/>
      <c r="D442" s="2"/>
      <c r="E442" s="2"/>
      <c r="F442" s="2"/>
      <c r="G442" s="13"/>
      <c r="H442" s="13"/>
      <c r="I442" s="2"/>
      <c r="J442" s="2"/>
      <c r="K442" s="2"/>
      <c r="L442" s="2"/>
      <c r="M442" s="2"/>
    </row>
    <row r="443" spans="1:13" s="3" customFormat="1" x14ac:dyDescent="0.25">
      <c r="A443" s="2"/>
      <c r="B443" s="2"/>
      <c r="C443" s="2"/>
      <c r="D443" s="2"/>
      <c r="E443" s="2"/>
      <c r="F443" s="2"/>
      <c r="G443" s="13"/>
      <c r="H443" s="13"/>
      <c r="I443" s="2"/>
      <c r="J443" s="2"/>
      <c r="K443" s="2"/>
      <c r="L443" s="2"/>
      <c r="M443" s="2"/>
    </row>
    <row r="444" spans="1:13" s="3" customFormat="1" x14ac:dyDescent="0.25">
      <c r="A444" s="2"/>
      <c r="B444" s="2"/>
      <c r="C444" s="2"/>
      <c r="D444" s="2"/>
      <c r="E444" s="2"/>
      <c r="F444" s="2"/>
      <c r="G444" s="13"/>
      <c r="H444" s="13"/>
      <c r="I444" s="2"/>
      <c r="J444" s="2"/>
      <c r="K444" s="2"/>
      <c r="L444" s="2"/>
      <c r="M444" s="2"/>
    </row>
    <row r="445" spans="1:13" s="3" customFormat="1" x14ac:dyDescent="0.25">
      <c r="A445" s="2"/>
      <c r="B445" s="2"/>
      <c r="C445" s="2"/>
      <c r="D445" s="2"/>
      <c r="E445" s="2"/>
      <c r="F445" s="2"/>
      <c r="G445" s="13"/>
      <c r="H445" s="13"/>
      <c r="I445" s="2"/>
      <c r="J445" s="2"/>
      <c r="K445" s="2"/>
      <c r="L445" s="2"/>
      <c r="M445" s="2"/>
    </row>
    <row r="446" spans="1:13" s="3" customFormat="1" x14ac:dyDescent="0.25">
      <c r="A446" s="2"/>
      <c r="B446" s="2"/>
      <c r="C446" s="2"/>
      <c r="D446" s="2"/>
      <c r="E446" s="2"/>
      <c r="F446" s="2"/>
      <c r="G446" s="13"/>
      <c r="H446" s="13"/>
      <c r="I446" s="2"/>
      <c r="J446" s="2"/>
      <c r="K446" s="2"/>
      <c r="L446" s="2"/>
      <c r="M446" s="2"/>
    </row>
    <row r="447" spans="1:13" s="3" customFormat="1" x14ac:dyDescent="0.25">
      <c r="A447" s="2"/>
      <c r="B447" s="2"/>
      <c r="C447" s="2"/>
      <c r="D447" s="2"/>
      <c r="E447" s="2"/>
      <c r="F447" s="2"/>
      <c r="G447" s="13"/>
      <c r="H447" s="13"/>
      <c r="I447" s="2"/>
      <c r="J447" s="2"/>
      <c r="K447" s="2"/>
      <c r="L447" s="2"/>
      <c r="M447" s="2"/>
    </row>
    <row r="448" spans="1:13" s="3" customFormat="1" x14ac:dyDescent="0.25">
      <c r="A448" s="2"/>
      <c r="B448" s="2"/>
      <c r="C448" s="2"/>
      <c r="D448" s="2"/>
      <c r="E448" s="2"/>
      <c r="F448" s="2"/>
      <c r="G448" s="13"/>
      <c r="H448" s="13"/>
      <c r="I448" s="2"/>
      <c r="J448" s="2"/>
      <c r="K448" s="2"/>
      <c r="L448" s="2"/>
      <c r="M448" s="2"/>
    </row>
    <row r="449" spans="1:13" s="3" customFormat="1" x14ac:dyDescent="0.25">
      <c r="A449" s="2"/>
      <c r="B449" s="2"/>
      <c r="C449" s="2"/>
      <c r="D449" s="2"/>
      <c r="E449" s="2"/>
      <c r="F449" s="2"/>
      <c r="G449" s="13"/>
      <c r="H449" s="13"/>
      <c r="I449" s="2"/>
      <c r="J449" s="2"/>
      <c r="K449" s="2"/>
      <c r="L449" s="2"/>
      <c r="M449" s="2"/>
    </row>
    <row r="450" spans="1:13" s="3" customFormat="1" x14ac:dyDescent="0.25">
      <c r="A450" s="2"/>
      <c r="B450" s="2"/>
      <c r="C450" s="2"/>
      <c r="D450" s="2"/>
      <c r="E450" s="2"/>
      <c r="F450" s="2"/>
      <c r="G450" s="13"/>
      <c r="H450" s="13"/>
      <c r="I450" s="2"/>
      <c r="J450" s="2"/>
      <c r="K450" s="2"/>
      <c r="L450" s="2"/>
      <c r="M450" s="2"/>
    </row>
    <row r="451" spans="1:13" s="3" customFormat="1" x14ac:dyDescent="0.25">
      <c r="A451" s="2"/>
      <c r="B451" s="2"/>
      <c r="C451" s="2"/>
      <c r="D451" s="2"/>
      <c r="E451" s="2"/>
      <c r="F451" s="2"/>
      <c r="G451" s="13"/>
      <c r="H451" s="13"/>
      <c r="I451" s="2"/>
      <c r="J451" s="2"/>
      <c r="K451" s="2"/>
      <c r="L451" s="2"/>
      <c r="M451" s="2"/>
    </row>
    <row r="452" spans="1:13" s="3" customFormat="1" x14ac:dyDescent="0.25">
      <c r="A452" s="2"/>
      <c r="B452" s="2"/>
      <c r="C452" s="2"/>
      <c r="D452" s="2"/>
      <c r="E452" s="2"/>
      <c r="F452" s="2"/>
      <c r="G452" s="13"/>
      <c r="H452" s="13"/>
      <c r="I452" s="2"/>
      <c r="J452" s="2"/>
      <c r="K452" s="2"/>
      <c r="L452" s="2"/>
      <c r="M452" s="2"/>
    </row>
    <row r="453" spans="1:13" s="3" customFormat="1" x14ac:dyDescent="0.25">
      <c r="A453" s="2"/>
      <c r="B453" s="2"/>
      <c r="C453" s="2"/>
      <c r="D453" s="2"/>
      <c r="E453" s="2"/>
      <c r="F453" s="2"/>
      <c r="G453" s="13"/>
      <c r="H453" s="13"/>
      <c r="I453" s="2"/>
      <c r="J453" s="2"/>
      <c r="K453" s="2"/>
      <c r="L453" s="2"/>
      <c r="M453" s="2"/>
    </row>
    <row r="454" spans="1:13" s="3" customFormat="1" x14ac:dyDescent="0.25">
      <c r="A454" s="2"/>
      <c r="B454" s="2"/>
      <c r="C454" s="2"/>
      <c r="D454" s="2"/>
      <c r="E454" s="2"/>
      <c r="F454" s="2"/>
      <c r="G454" s="13"/>
      <c r="H454" s="13"/>
      <c r="I454" s="2"/>
      <c r="J454" s="2"/>
      <c r="K454" s="2"/>
      <c r="L454" s="2"/>
      <c r="M454" s="2"/>
    </row>
    <row r="455" spans="1:13" s="3" customFormat="1" x14ac:dyDescent="0.25">
      <c r="A455" s="2"/>
      <c r="B455" s="2"/>
      <c r="C455" s="2"/>
      <c r="D455" s="2"/>
      <c r="E455" s="2"/>
      <c r="F455" s="2"/>
      <c r="G455" s="13"/>
      <c r="H455" s="13"/>
      <c r="I455" s="2"/>
      <c r="J455" s="2"/>
      <c r="K455" s="2"/>
      <c r="L455" s="2"/>
      <c r="M455" s="2"/>
    </row>
    <row r="456" spans="1:13" s="3" customFormat="1" x14ac:dyDescent="0.25">
      <c r="A456" s="2"/>
      <c r="B456" s="2"/>
      <c r="C456" s="2"/>
      <c r="D456" s="2"/>
      <c r="E456" s="2"/>
      <c r="F456" s="2"/>
      <c r="G456" s="13"/>
      <c r="H456" s="13"/>
      <c r="I456" s="2"/>
      <c r="J456" s="2"/>
      <c r="K456" s="2"/>
      <c r="L456" s="2"/>
      <c r="M456" s="2"/>
    </row>
    <row r="457" spans="1:13" s="3" customFormat="1" x14ac:dyDescent="0.25">
      <c r="A457" s="2"/>
      <c r="B457" s="2"/>
      <c r="C457" s="2"/>
      <c r="D457" s="2"/>
      <c r="E457" s="2"/>
      <c r="F457" s="2"/>
      <c r="G457" s="13"/>
      <c r="H457" s="13"/>
      <c r="I457" s="2"/>
      <c r="J457" s="2"/>
      <c r="K457" s="2"/>
      <c r="L457" s="2"/>
      <c r="M457" s="2"/>
    </row>
    <row r="458" spans="1:13" s="3" customFormat="1" x14ac:dyDescent="0.25">
      <c r="A458" s="2"/>
      <c r="B458" s="2"/>
      <c r="C458" s="2"/>
      <c r="D458" s="2"/>
      <c r="E458" s="2"/>
      <c r="F458" s="2"/>
      <c r="G458" s="13"/>
      <c r="H458" s="13"/>
      <c r="I458" s="2"/>
      <c r="J458" s="2"/>
      <c r="K458" s="2"/>
      <c r="L458" s="2"/>
      <c r="M458" s="2"/>
    </row>
    <row r="459" spans="1:13" s="3" customFormat="1" x14ac:dyDescent="0.25">
      <c r="A459" s="2"/>
      <c r="B459" s="2"/>
      <c r="C459" s="2"/>
      <c r="D459" s="2"/>
      <c r="E459" s="2"/>
      <c r="F459" s="2"/>
      <c r="G459" s="13"/>
      <c r="H459" s="13"/>
      <c r="I459" s="2"/>
      <c r="J459" s="2"/>
      <c r="K459" s="2"/>
      <c r="L459" s="2"/>
      <c r="M459" s="2"/>
    </row>
    <row r="460" spans="1:13" s="3" customFormat="1" x14ac:dyDescent="0.25">
      <c r="A460" s="2"/>
      <c r="B460" s="2"/>
      <c r="C460" s="2"/>
      <c r="D460" s="2"/>
      <c r="E460" s="2"/>
      <c r="F460" s="2"/>
      <c r="G460" s="13"/>
      <c r="H460" s="13"/>
      <c r="I460" s="2"/>
      <c r="J460" s="2"/>
      <c r="K460" s="2"/>
      <c r="L460" s="2"/>
      <c r="M460" s="2"/>
    </row>
    <row r="461" spans="1:13" s="3" customFormat="1" x14ac:dyDescent="0.25">
      <c r="A461" s="2"/>
      <c r="B461" s="2"/>
      <c r="C461" s="2"/>
      <c r="D461" s="2"/>
      <c r="E461" s="2"/>
      <c r="F461" s="2"/>
      <c r="G461" s="13"/>
      <c r="H461" s="13"/>
      <c r="I461" s="2"/>
      <c r="J461" s="2"/>
      <c r="K461" s="2"/>
      <c r="L461" s="2"/>
      <c r="M461" s="2"/>
    </row>
    <row r="462" spans="1:13" s="3" customFormat="1" x14ac:dyDescent="0.25">
      <c r="A462" s="2"/>
      <c r="B462" s="2"/>
      <c r="C462" s="2"/>
      <c r="D462" s="2"/>
      <c r="E462" s="2"/>
      <c r="F462" s="2"/>
      <c r="G462" s="13"/>
      <c r="H462" s="13"/>
      <c r="I462" s="2"/>
      <c r="J462" s="2"/>
      <c r="K462" s="2"/>
      <c r="L462" s="2"/>
      <c r="M462" s="2"/>
    </row>
    <row r="463" spans="1:13" s="3" customFormat="1" x14ac:dyDescent="0.25">
      <c r="A463" s="2"/>
      <c r="B463" s="2"/>
      <c r="C463" s="2"/>
      <c r="D463" s="2"/>
      <c r="E463" s="2"/>
      <c r="F463" s="2"/>
      <c r="G463" s="13"/>
      <c r="H463" s="13"/>
      <c r="I463" s="2"/>
      <c r="J463" s="2"/>
      <c r="K463" s="2"/>
      <c r="L463" s="2"/>
      <c r="M463" s="2"/>
    </row>
    <row r="464" spans="1:13" s="3" customFormat="1" x14ac:dyDescent="0.25">
      <c r="A464" s="2"/>
      <c r="B464" s="2"/>
      <c r="C464" s="2"/>
      <c r="D464" s="2"/>
      <c r="E464" s="2"/>
      <c r="F464" s="2"/>
      <c r="G464" s="13"/>
      <c r="H464" s="13"/>
      <c r="I464" s="2"/>
      <c r="J464" s="2"/>
      <c r="K464" s="2"/>
      <c r="L464" s="2"/>
      <c r="M464" s="2"/>
    </row>
    <row r="465" spans="1:13" s="3" customFormat="1" x14ac:dyDescent="0.25">
      <c r="A465" s="2"/>
      <c r="B465" s="2"/>
      <c r="C465" s="2"/>
      <c r="D465" s="2"/>
      <c r="E465" s="2"/>
      <c r="F465" s="2"/>
      <c r="G465" s="13"/>
      <c r="H465" s="13"/>
      <c r="I465" s="2"/>
      <c r="J465" s="2"/>
      <c r="K465" s="2"/>
      <c r="L465" s="2"/>
      <c r="M465" s="2"/>
    </row>
    <row r="466" spans="1:13" s="3" customFormat="1" x14ac:dyDescent="0.25">
      <c r="A466" s="2"/>
      <c r="B466" s="2"/>
      <c r="C466" s="2"/>
      <c r="D466" s="2"/>
      <c r="E466" s="2"/>
      <c r="F466" s="2"/>
      <c r="G466" s="13"/>
      <c r="H466" s="13"/>
      <c r="I466" s="2"/>
      <c r="J466" s="2"/>
      <c r="K466" s="2"/>
      <c r="L466" s="2"/>
      <c r="M466" s="2"/>
    </row>
    <row r="467" spans="1:13" s="3" customFormat="1" x14ac:dyDescent="0.25">
      <c r="A467" s="2"/>
      <c r="B467" s="2"/>
      <c r="C467" s="2"/>
      <c r="D467" s="2"/>
      <c r="E467" s="2"/>
      <c r="F467" s="2"/>
      <c r="G467" s="13"/>
      <c r="H467" s="13"/>
      <c r="I467" s="2"/>
      <c r="J467" s="2"/>
      <c r="K467" s="2"/>
      <c r="L467" s="2"/>
      <c r="M467" s="2"/>
    </row>
    <row r="468" spans="1:13" s="3" customFormat="1" x14ac:dyDescent="0.25">
      <c r="A468" s="2"/>
      <c r="B468" s="2"/>
      <c r="C468" s="2"/>
      <c r="D468" s="2"/>
      <c r="E468" s="2"/>
      <c r="F468" s="2"/>
      <c r="G468" s="13"/>
      <c r="H468" s="13"/>
      <c r="I468" s="2"/>
      <c r="J468" s="2"/>
      <c r="K468" s="2"/>
      <c r="L468" s="2"/>
      <c r="M468" s="2"/>
    </row>
    <row r="469" spans="1:13" s="3" customFormat="1" x14ac:dyDescent="0.25">
      <c r="A469" s="2"/>
      <c r="B469" s="2"/>
      <c r="C469" s="2"/>
      <c r="D469" s="2"/>
      <c r="E469" s="2"/>
      <c r="F469" s="2"/>
      <c r="G469" s="13"/>
      <c r="H469" s="13"/>
      <c r="I469" s="2"/>
      <c r="J469" s="2"/>
      <c r="K469" s="2"/>
      <c r="L469" s="2"/>
      <c r="M469" s="2"/>
    </row>
  </sheetData>
  <autoFilter ref="A3:M5" xr:uid="{CBEA567F-8258-498A-A79F-4EFEC9EE4025}">
    <sortState xmlns:xlrd2="http://schemas.microsoft.com/office/spreadsheetml/2017/richdata2" ref="A8:M37">
      <sortCondition descending="1" ref="L3:L5"/>
    </sortState>
  </autoFilter>
  <mergeCells count="16">
    <mergeCell ref="A1:K1"/>
    <mergeCell ref="L1:M1"/>
    <mergeCell ref="E3:E5"/>
    <mergeCell ref="G3:G5"/>
    <mergeCell ref="H3:H5"/>
    <mergeCell ref="I3:I5"/>
    <mergeCell ref="B3:B5"/>
    <mergeCell ref="A2:D2"/>
    <mergeCell ref="A3:A5"/>
    <mergeCell ref="C3:C5"/>
    <mergeCell ref="D3:D5"/>
    <mergeCell ref="F3:F5"/>
    <mergeCell ref="J3:J5"/>
    <mergeCell ref="K3:K5"/>
    <mergeCell ref="L3:L5"/>
    <mergeCell ref="M3:M5"/>
  </mergeCells>
  <hyperlinks>
    <hyperlink ref="L1:M1" location="'Table of Contents'!A1" display="Click Here to Return to Table of Contents" xr:uid="{F3333209-3B5E-4787-8928-9E0DCA257F98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D268-1ABD-407A-BE9D-06FBBE2C94CA}">
  <sheetPr>
    <tabColor rgb="FF00B0F0"/>
  </sheetPr>
  <dimension ref="A1:T472"/>
  <sheetViews>
    <sheetView zoomScale="60" zoomScaleNormal="60" workbookViewId="0">
      <pane ySplit="1" topLeftCell="A2" activePane="bottomLeft" state="frozen"/>
      <selection activeCell="AP3" sqref="AP3"/>
      <selection pane="bottomLeft" activeCell="B3" sqref="B3:B5"/>
    </sheetView>
  </sheetViews>
  <sheetFormatPr defaultColWidth="9.109375" defaultRowHeight="17.399999999999999" x14ac:dyDescent="0.25"/>
  <cols>
    <col min="1" max="1" width="18.21875" style="2" bestFit="1" customWidth="1"/>
    <col min="2" max="2" width="36.21875" style="2" bestFit="1" customWidth="1"/>
    <col min="3" max="3" width="21" style="2" bestFit="1" customWidth="1"/>
    <col min="4" max="4" width="13.21875" style="2" bestFit="1" customWidth="1"/>
    <col min="5" max="5" width="12.33203125" style="2" customWidth="1"/>
    <col min="6" max="6" width="12.33203125" style="13" bestFit="1" customWidth="1"/>
    <col min="7" max="7" width="13.6640625" style="13" bestFit="1" customWidth="1"/>
    <col min="8" max="8" width="12.33203125" style="2" bestFit="1" customWidth="1"/>
    <col min="9" max="9" width="13.21875" style="2" bestFit="1" customWidth="1"/>
    <col min="10" max="10" width="14.5546875" style="2" bestFit="1" customWidth="1"/>
    <col min="11" max="11" width="14.21875" style="2" bestFit="1" customWidth="1"/>
    <col min="12" max="12" width="22.6640625" style="2" customWidth="1"/>
    <col min="13" max="19" width="8.6640625" style="1" customWidth="1"/>
    <col min="20" max="20" width="8.6640625" style="11" customWidth="1"/>
    <col min="21" max="31" width="8.6640625" style="1" customWidth="1"/>
    <col min="32" max="16384" width="9.109375" style="1"/>
  </cols>
  <sheetData>
    <row r="1" spans="1:12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9" t="s">
        <v>83</v>
      </c>
      <c r="L1" s="89"/>
    </row>
    <row r="2" spans="1:12" s="4" customFormat="1" ht="48" customHeight="1" x14ac:dyDescent="0.25">
      <c r="A2" s="94" t="s">
        <v>144</v>
      </c>
      <c r="B2" s="95"/>
      <c r="C2" s="95"/>
      <c r="D2" s="21"/>
      <c r="E2" s="21"/>
      <c r="F2" s="21"/>
      <c r="G2" s="21"/>
      <c r="H2" s="21"/>
      <c r="I2" s="21"/>
      <c r="J2" s="21"/>
      <c r="K2" s="21"/>
      <c r="L2" s="40"/>
    </row>
    <row r="3" spans="1:12" s="6" customFormat="1" ht="42.75" customHeight="1" x14ac:dyDescent="0.25">
      <c r="A3" s="96" t="s">
        <v>134</v>
      </c>
      <c r="B3" s="96" t="s">
        <v>1</v>
      </c>
      <c r="C3" s="84" t="s">
        <v>2</v>
      </c>
      <c r="D3" s="93" t="s">
        <v>135</v>
      </c>
      <c r="E3" s="93" t="s">
        <v>136</v>
      </c>
      <c r="F3" s="93" t="s">
        <v>137</v>
      </c>
      <c r="G3" s="87" t="s">
        <v>138</v>
      </c>
      <c r="H3" s="87" t="s">
        <v>139</v>
      </c>
      <c r="I3" s="85" t="s">
        <v>140</v>
      </c>
      <c r="J3" s="87" t="s">
        <v>141</v>
      </c>
      <c r="K3" s="90" t="s">
        <v>0</v>
      </c>
      <c r="L3" s="92" t="s">
        <v>472</v>
      </c>
    </row>
    <row r="4" spans="1:12" s="5" customFormat="1" ht="9.75" customHeight="1" x14ac:dyDescent="0.25">
      <c r="A4" s="96"/>
      <c r="B4" s="96"/>
      <c r="C4" s="84"/>
      <c r="D4" s="93"/>
      <c r="E4" s="93"/>
      <c r="F4" s="93"/>
      <c r="G4" s="93"/>
      <c r="H4" s="93"/>
      <c r="I4" s="86"/>
      <c r="J4" s="93"/>
      <c r="K4" s="91"/>
      <c r="L4" s="92"/>
    </row>
    <row r="5" spans="1:12" s="5" customFormat="1" ht="11.25" customHeight="1" x14ac:dyDescent="0.25">
      <c r="A5" s="96"/>
      <c r="B5" s="96"/>
      <c r="C5" s="84"/>
      <c r="D5" s="93"/>
      <c r="E5" s="93"/>
      <c r="F5" s="93"/>
      <c r="G5" s="93"/>
      <c r="H5" s="93"/>
      <c r="I5" s="87"/>
      <c r="J5" s="93"/>
      <c r="K5" s="91"/>
      <c r="L5" s="92"/>
    </row>
    <row r="6" spans="1:12" s="9" customFormat="1" ht="20.100000000000001" customHeight="1" x14ac:dyDescent="0.25">
      <c r="A6" s="59"/>
      <c r="B6" s="29" t="s">
        <v>240</v>
      </c>
      <c r="C6" s="29" t="s">
        <v>41</v>
      </c>
      <c r="D6" s="8">
        <v>26</v>
      </c>
      <c r="E6" s="8">
        <v>22</v>
      </c>
      <c r="F6" s="8">
        <f>2*19</f>
        <v>38</v>
      </c>
      <c r="G6" s="8">
        <v>14</v>
      </c>
      <c r="H6" s="8">
        <v>19</v>
      </c>
      <c r="I6" s="8">
        <v>14</v>
      </c>
      <c r="J6" s="8">
        <f>14*2</f>
        <v>28</v>
      </c>
      <c r="K6" s="36">
        <f t="shared" ref="K6:K27" si="0">SUM(D6:J6)</f>
        <v>161</v>
      </c>
      <c r="L6" s="69">
        <v>1</v>
      </c>
    </row>
    <row r="7" spans="1:12" s="9" customFormat="1" ht="20.100000000000001" customHeight="1" x14ac:dyDescent="0.25">
      <c r="A7" s="59"/>
      <c r="B7" s="16" t="s">
        <v>244</v>
      </c>
      <c r="C7" s="17" t="s">
        <v>243</v>
      </c>
      <c r="D7" s="49"/>
      <c r="E7" s="8">
        <v>14</v>
      </c>
      <c r="F7" s="7">
        <f>2*23</f>
        <v>46</v>
      </c>
      <c r="G7" s="8">
        <v>24</v>
      </c>
      <c r="H7" s="8">
        <v>22</v>
      </c>
      <c r="I7" s="8">
        <v>22</v>
      </c>
      <c r="J7" s="8">
        <f>7*2</f>
        <v>14</v>
      </c>
      <c r="K7" s="8">
        <f t="shared" si="0"/>
        <v>142</v>
      </c>
      <c r="L7" s="70">
        <v>2</v>
      </c>
    </row>
    <row r="8" spans="1:12" s="9" customFormat="1" ht="20.100000000000001" customHeight="1" x14ac:dyDescent="0.25">
      <c r="A8" s="58"/>
      <c r="B8" s="16" t="s">
        <v>458</v>
      </c>
      <c r="C8" s="16" t="s">
        <v>248</v>
      </c>
      <c r="D8" s="49"/>
      <c r="E8" s="49"/>
      <c r="F8" s="7">
        <f>2*9</f>
        <v>18</v>
      </c>
      <c r="G8" s="8">
        <v>1</v>
      </c>
      <c r="H8" s="8">
        <v>2</v>
      </c>
      <c r="I8" s="8">
        <v>11</v>
      </c>
      <c r="J8" s="8">
        <f>16*2</f>
        <v>32</v>
      </c>
      <c r="K8" s="8">
        <f t="shared" si="0"/>
        <v>64</v>
      </c>
      <c r="L8" s="70">
        <v>3</v>
      </c>
    </row>
    <row r="9" spans="1:12" s="10" customFormat="1" ht="20.100000000000001" customHeight="1" x14ac:dyDescent="0.25">
      <c r="A9" s="59"/>
      <c r="B9" s="18" t="s">
        <v>459</v>
      </c>
      <c r="C9" s="18" t="s">
        <v>408</v>
      </c>
      <c r="D9" s="49"/>
      <c r="E9" s="49"/>
      <c r="F9" s="50"/>
      <c r="G9" s="49"/>
      <c r="H9" s="49"/>
      <c r="I9" s="8">
        <v>26</v>
      </c>
      <c r="J9" s="8">
        <f>18*2</f>
        <v>36</v>
      </c>
      <c r="K9" s="8">
        <f t="shared" si="0"/>
        <v>62</v>
      </c>
      <c r="L9" s="70">
        <v>4</v>
      </c>
    </row>
    <row r="10" spans="1:12" s="9" customFormat="1" ht="20.100000000000001" customHeight="1" x14ac:dyDescent="0.25">
      <c r="A10" s="59"/>
      <c r="B10" s="17" t="s">
        <v>253</v>
      </c>
      <c r="C10" s="17" t="s">
        <v>252</v>
      </c>
      <c r="D10" s="49"/>
      <c r="E10" s="49"/>
      <c r="F10" s="50"/>
      <c r="G10" s="8">
        <v>13</v>
      </c>
      <c r="H10" s="49"/>
      <c r="I10" s="49"/>
      <c r="J10" s="8">
        <f>24*2</f>
        <v>48</v>
      </c>
      <c r="K10" s="8">
        <f t="shared" si="0"/>
        <v>61</v>
      </c>
      <c r="L10" s="70">
        <v>5</v>
      </c>
    </row>
    <row r="11" spans="1:12" s="9" customFormat="1" ht="20.100000000000001" customHeight="1" x14ac:dyDescent="0.25">
      <c r="A11" s="59"/>
      <c r="B11" s="18" t="s">
        <v>43</v>
      </c>
      <c r="C11" s="18" t="s">
        <v>361</v>
      </c>
      <c r="D11" s="49"/>
      <c r="E11" s="49"/>
      <c r="F11" s="7">
        <f>2*22</f>
        <v>44</v>
      </c>
      <c r="G11" s="49"/>
      <c r="H11" s="8">
        <v>11</v>
      </c>
      <c r="I11" s="49"/>
      <c r="J11" s="49"/>
      <c r="K11" s="8">
        <f t="shared" si="0"/>
        <v>55</v>
      </c>
      <c r="L11" s="70">
        <v>6</v>
      </c>
    </row>
    <row r="12" spans="1:12" s="9" customFormat="1" ht="19.5" customHeight="1" x14ac:dyDescent="0.25">
      <c r="A12" s="57"/>
      <c r="B12" s="17" t="s">
        <v>245</v>
      </c>
      <c r="C12" s="17" t="s">
        <v>241</v>
      </c>
      <c r="D12" s="8">
        <v>20</v>
      </c>
      <c r="E12" s="8">
        <v>13</v>
      </c>
      <c r="F12" s="8">
        <f>2*10</f>
        <v>20</v>
      </c>
      <c r="G12" s="49"/>
      <c r="H12" s="49"/>
      <c r="I12" s="49"/>
      <c r="J12" s="49"/>
      <c r="K12" s="8">
        <f t="shared" si="0"/>
        <v>53</v>
      </c>
      <c r="L12" s="65"/>
    </row>
    <row r="13" spans="1:12" s="9" customFormat="1" ht="20.100000000000001" customHeight="1" x14ac:dyDescent="0.25">
      <c r="A13" s="58"/>
      <c r="B13" s="16" t="s">
        <v>120</v>
      </c>
      <c r="C13" s="16" t="s">
        <v>242</v>
      </c>
      <c r="D13" s="49"/>
      <c r="E13" s="8">
        <v>15</v>
      </c>
      <c r="F13" s="49"/>
      <c r="G13" s="8">
        <v>12</v>
      </c>
      <c r="H13" s="8">
        <v>9</v>
      </c>
      <c r="I13" s="49"/>
      <c r="J13" s="8">
        <f>6*2</f>
        <v>12</v>
      </c>
      <c r="K13" s="8">
        <f t="shared" si="0"/>
        <v>48</v>
      </c>
      <c r="L13" s="65"/>
    </row>
    <row r="14" spans="1:12" s="9" customFormat="1" ht="20.100000000000001" customHeight="1" x14ac:dyDescent="0.25">
      <c r="A14" s="59"/>
      <c r="B14" s="16" t="s">
        <v>47</v>
      </c>
      <c r="C14" s="16" t="s">
        <v>175</v>
      </c>
      <c r="D14" s="8">
        <v>9</v>
      </c>
      <c r="E14" s="8">
        <v>11</v>
      </c>
      <c r="F14" s="8">
        <f>2*5</f>
        <v>10</v>
      </c>
      <c r="G14" s="49"/>
      <c r="H14" s="8">
        <v>14</v>
      </c>
      <c r="I14" s="8">
        <v>3</v>
      </c>
      <c r="J14" s="49"/>
      <c r="K14" s="8">
        <f t="shared" si="0"/>
        <v>47</v>
      </c>
      <c r="L14" s="65"/>
    </row>
    <row r="15" spans="1:12" s="9" customFormat="1" ht="20.100000000000001" customHeight="1" x14ac:dyDescent="0.25">
      <c r="A15" s="56"/>
      <c r="B15" s="16" t="s">
        <v>47</v>
      </c>
      <c r="C15" s="16" t="s">
        <v>251</v>
      </c>
      <c r="D15" s="49"/>
      <c r="E15" s="49"/>
      <c r="F15" s="49"/>
      <c r="G15" s="8">
        <v>18</v>
      </c>
      <c r="H15" s="49"/>
      <c r="I15" s="49"/>
      <c r="J15" s="49"/>
      <c r="K15" s="8">
        <f t="shared" si="0"/>
        <v>18</v>
      </c>
      <c r="L15" s="65"/>
    </row>
    <row r="16" spans="1:12" s="3" customFormat="1" ht="15" x14ac:dyDescent="0.25">
      <c r="A16" s="58"/>
      <c r="B16" s="17" t="s">
        <v>43</v>
      </c>
      <c r="C16" s="17" t="s">
        <v>89</v>
      </c>
      <c r="D16" s="8">
        <v>13</v>
      </c>
      <c r="E16" s="49"/>
      <c r="F16" s="49"/>
      <c r="G16" s="53"/>
      <c r="H16" s="49"/>
      <c r="I16" s="49"/>
      <c r="J16" s="49"/>
      <c r="K16" s="8">
        <f t="shared" si="0"/>
        <v>13</v>
      </c>
      <c r="L16" s="65"/>
    </row>
    <row r="17" spans="1:12" s="3" customFormat="1" ht="15" x14ac:dyDescent="0.25">
      <c r="A17" s="58"/>
      <c r="B17" s="16" t="s">
        <v>198</v>
      </c>
      <c r="C17" s="17" t="s">
        <v>197</v>
      </c>
      <c r="D17" s="8">
        <v>13</v>
      </c>
      <c r="E17" s="49"/>
      <c r="F17" s="49"/>
      <c r="G17" s="49"/>
      <c r="H17" s="49"/>
      <c r="I17" s="49"/>
      <c r="J17" s="49"/>
      <c r="K17" s="8">
        <f t="shared" si="0"/>
        <v>13</v>
      </c>
      <c r="L17" s="65"/>
    </row>
    <row r="18" spans="1:12" s="3" customFormat="1" ht="15" x14ac:dyDescent="0.25">
      <c r="A18" s="57"/>
      <c r="B18" s="18" t="s">
        <v>13</v>
      </c>
      <c r="C18" s="18" t="s">
        <v>121</v>
      </c>
      <c r="D18" s="49"/>
      <c r="E18" s="8">
        <v>13</v>
      </c>
      <c r="F18" s="49"/>
      <c r="G18" s="49"/>
      <c r="H18" s="49"/>
      <c r="I18" s="49"/>
      <c r="J18" s="49"/>
      <c r="K18" s="8">
        <f t="shared" si="0"/>
        <v>13</v>
      </c>
      <c r="L18" s="65"/>
    </row>
    <row r="19" spans="1:12" s="3" customFormat="1" ht="15" x14ac:dyDescent="0.25">
      <c r="A19" s="57"/>
      <c r="B19" s="18" t="s">
        <v>366</v>
      </c>
      <c r="C19" s="18" t="s">
        <v>368</v>
      </c>
      <c r="D19" s="49"/>
      <c r="E19" s="49"/>
      <c r="F19" s="49"/>
      <c r="G19" s="49"/>
      <c r="H19" s="8">
        <v>11</v>
      </c>
      <c r="I19" s="49"/>
      <c r="J19" s="49"/>
      <c r="K19" s="8">
        <f t="shared" si="0"/>
        <v>11</v>
      </c>
      <c r="L19" s="65"/>
    </row>
    <row r="20" spans="1:12" s="3" customFormat="1" ht="15" x14ac:dyDescent="0.25">
      <c r="A20" s="57"/>
      <c r="B20" s="16" t="s">
        <v>17</v>
      </c>
      <c r="C20" s="17" t="s">
        <v>254</v>
      </c>
      <c r="D20" s="49"/>
      <c r="E20" s="49"/>
      <c r="F20" s="49"/>
      <c r="G20" s="8">
        <v>6</v>
      </c>
      <c r="H20" s="49"/>
      <c r="I20" s="49"/>
      <c r="J20" s="49"/>
      <c r="K20" s="8">
        <f t="shared" si="0"/>
        <v>6</v>
      </c>
      <c r="L20" s="65"/>
    </row>
    <row r="21" spans="1:12" s="3" customFormat="1" ht="15" x14ac:dyDescent="0.25">
      <c r="A21" s="57"/>
      <c r="B21" s="16" t="s">
        <v>410</v>
      </c>
      <c r="C21" s="16" t="s">
        <v>409</v>
      </c>
      <c r="D21" s="49"/>
      <c r="E21" s="49"/>
      <c r="F21" s="49"/>
      <c r="G21" s="49"/>
      <c r="H21" s="49"/>
      <c r="I21" s="8">
        <v>6</v>
      </c>
      <c r="J21" s="49"/>
      <c r="K21" s="8">
        <f t="shared" si="0"/>
        <v>6</v>
      </c>
      <c r="L21" s="65"/>
    </row>
    <row r="22" spans="1:12" s="3" customFormat="1" ht="15" x14ac:dyDescent="0.25">
      <c r="A22" s="57"/>
      <c r="B22" s="17" t="s">
        <v>412</v>
      </c>
      <c r="C22" s="17" t="s">
        <v>411</v>
      </c>
      <c r="D22" s="49"/>
      <c r="E22" s="49"/>
      <c r="F22" s="49"/>
      <c r="G22" s="49"/>
      <c r="H22" s="49"/>
      <c r="I22" s="8">
        <v>6</v>
      </c>
      <c r="J22" s="49"/>
      <c r="K22" s="8">
        <f t="shared" si="0"/>
        <v>6</v>
      </c>
      <c r="L22" s="65"/>
    </row>
    <row r="23" spans="1:12" s="3" customFormat="1" ht="15" x14ac:dyDescent="0.25">
      <c r="A23" s="57"/>
      <c r="B23" s="18" t="s">
        <v>40</v>
      </c>
      <c r="C23" s="18" t="s">
        <v>190</v>
      </c>
      <c r="D23" s="49"/>
      <c r="E23" s="49"/>
      <c r="F23" s="49"/>
      <c r="G23" s="49"/>
      <c r="H23" s="49"/>
      <c r="I23" s="49"/>
      <c r="J23" s="8">
        <f>1*2</f>
        <v>2</v>
      </c>
      <c r="K23" s="8">
        <f t="shared" si="0"/>
        <v>2</v>
      </c>
      <c r="L23" s="8"/>
    </row>
    <row r="24" spans="1:12" s="3" customFormat="1" ht="15" x14ac:dyDescent="0.25">
      <c r="A24" s="57"/>
      <c r="B24" s="18" t="s">
        <v>47</v>
      </c>
      <c r="C24" s="18" t="s">
        <v>317</v>
      </c>
      <c r="D24" s="49"/>
      <c r="E24" s="49"/>
      <c r="F24" s="49"/>
      <c r="G24" s="49"/>
      <c r="H24" s="49"/>
      <c r="I24" s="49"/>
      <c r="J24" s="8">
        <f>1*2</f>
        <v>2</v>
      </c>
      <c r="K24" s="8">
        <f t="shared" si="0"/>
        <v>2</v>
      </c>
      <c r="L24" s="23"/>
    </row>
    <row r="25" spans="1:12" s="3" customFormat="1" x14ac:dyDescent="0.25">
      <c r="A25" s="19"/>
      <c r="B25" s="18"/>
      <c r="C25" s="18"/>
      <c r="D25" s="43"/>
      <c r="E25" s="42"/>
      <c r="F25" s="45"/>
      <c r="G25" s="42"/>
      <c r="H25" s="42"/>
      <c r="I25" s="44"/>
      <c r="J25" s="23"/>
      <c r="K25" s="8">
        <f t="shared" si="0"/>
        <v>0</v>
      </c>
      <c r="L25" s="23"/>
    </row>
    <row r="26" spans="1:12" s="3" customFormat="1" x14ac:dyDescent="0.25">
      <c r="A26" s="19"/>
      <c r="B26" s="18"/>
      <c r="C26" s="18"/>
      <c r="D26" s="43"/>
      <c r="E26" s="42"/>
      <c r="F26" s="45"/>
      <c r="G26" s="42"/>
      <c r="H26" s="42"/>
      <c r="I26" s="44"/>
      <c r="J26" s="23"/>
      <c r="K26" s="8">
        <f t="shared" si="0"/>
        <v>0</v>
      </c>
      <c r="L26" s="23"/>
    </row>
    <row r="27" spans="1:12" s="3" customFormat="1" x14ac:dyDescent="0.25">
      <c r="A27" s="19"/>
      <c r="B27" s="18"/>
      <c r="C27" s="18"/>
      <c r="D27" s="43"/>
      <c r="E27" s="42"/>
      <c r="F27" s="45"/>
      <c r="G27" s="42"/>
      <c r="H27" s="42"/>
      <c r="I27" s="44"/>
      <c r="J27" s="23"/>
      <c r="K27" s="8">
        <f t="shared" si="0"/>
        <v>0</v>
      </c>
      <c r="L27" s="23"/>
    </row>
    <row r="28" spans="1:12" s="3" customFormat="1" x14ac:dyDescent="0.25">
      <c r="B28" s="24"/>
      <c r="F28" s="12"/>
      <c r="G28" s="12"/>
    </row>
    <row r="29" spans="1:12" s="3" customFormat="1" x14ac:dyDescent="0.25">
      <c r="B29" s="24"/>
      <c r="F29" s="12"/>
      <c r="G29" s="12"/>
    </row>
    <row r="30" spans="1:12" s="3" customFormat="1" x14ac:dyDescent="0.25">
      <c r="F30" s="12"/>
      <c r="G30" s="12"/>
    </row>
    <row r="31" spans="1:12" s="3" customFormat="1" x14ac:dyDescent="0.25">
      <c r="F31" s="12"/>
      <c r="G31" s="12"/>
    </row>
    <row r="32" spans="1:12" s="3" customFormat="1" x14ac:dyDescent="0.25">
      <c r="F32" s="12"/>
      <c r="G32" s="12"/>
    </row>
    <row r="33" spans="6:7" s="3" customFormat="1" x14ac:dyDescent="0.25">
      <c r="F33" s="12"/>
      <c r="G33" s="12"/>
    </row>
    <row r="34" spans="6:7" s="3" customFormat="1" x14ac:dyDescent="0.25">
      <c r="F34" s="12"/>
      <c r="G34" s="12"/>
    </row>
    <row r="35" spans="6:7" s="3" customFormat="1" x14ac:dyDescent="0.25">
      <c r="F35" s="12"/>
      <c r="G35" s="12"/>
    </row>
    <row r="36" spans="6:7" s="3" customFormat="1" x14ac:dyDescent="0.25">
      <c r="F36" s="12"/>
      <c r="G36" s="12"/>
    </row>
    <row r="37" spans="6:7" s="3" customFormat="1" x14ac:dyDescent="0.25">
      <c r="F37" s="12"/>
      <c r="G37" s="12"/>
    </row>
    <row r="38" spans="6:7" s="3" customFormat="1" x14ac:dyDescent="0.25">
      <c r="F38" s="12"/>
      <c r="G38" s="12"/>
    </row>
    <row r="39" spans="6:7" s="3" customFormat="1" x14ac:dyDescent="0.25">
      <c r="F39" s="12"/>
      <c r="G39" s="12"/>
    </row>
    <row r="40" spans="6:7" s="3" customFormat="1" x14ac:dyDescent="0.25">
      <c r="F40" s="12"/>
      <c r="G40" s="12"/>
    </row>
    <row r="41" spans="6:7" s="3" customFormat="1" x14ac:dyDescent="0.25">
      <c r="F41" s="12"/>
      <c r="G41" s="12"/>
    </row>
    <row r="42" spans="6:7" s="3" customFormat="1" x14ac:dyDescent="0.25">
      <c r="F42" s="12"/>
      <c r="G42" s="12"/>
    </row>
    <row r="43" spans="6:7" s="3" customFormat="1" x14ac:dyDescent="0.25">
      <c r="F43" s="12"/>
      <c r="G43" s="12"/>
    </row>
    <row r="44" spans="6:7" s="3" customFormat="1" x14ac:dyDescent="0.25">
      <c r="F44" s="12"/>
      <c r="G44" s="12"/>
    </row>
    <row r="45" spans="6:7" s="3" customFormat="1" x14ac:dyDescent="0.25">
      <c r="F45" s="12"/>
      <c r="G45" s="12"/>
    </row>
    <row r="46" spans="6:7" s="3" customFormat="1" x14ac:dyDescent="0.25">
      <c r="F46" s="12"/>
      <c r="G46" s="12"/>
    </row>
    <row r="47" spans="6:7" s="3" customFormat="1" x14ac:dyDescent="0.25">
      <c r="F47" s="12"/>
      <c r="G47" s="12"/>
    </row>
    <row r="48" spans="6:7" s="3" customFormat="1" x14ac:dyDescent="0.25">
      <c r="F48" s="12"/>
      <c r="G48" s="12"/>
    </row>
    <row r="49" spans="6:7" s="3" customFormat="1" x14ac:dyDescent="0.25">
      <c r="F49" s="12"/>
      <c r="G49" s="12"/>
    </row>
    <row r="50" spans="6:7" s="3" customFormat="1" x14ac:dyDescent="0.25">
      <c r="F50" s="12"/>
      <c r="G50" s="12"/>
    </row>
    <row r="51" spans="6:7" s="3" customFormat="1" x14ac:dyDescent="0.25">
      <c r="F51" s="12"/>
      <c r="G51" s="12"/>
    </row>
    <row r="52" spans="6:7" s="3" customFormat="1" x14ac:dyDescent="0.25">
      <c r="F52" s="12"/>
      <c r="G52" s="12"/>
    </row>
    <row r="53" spans="6:7" s="3" customFormat="1" x14ac:dyDescent="0.25">
      <c r="F53" s="12"/>
      <c r="G53" s="12"/>
    </row>
    <row r="54" spans="6:7" s="3" customFormat="1" x14ac:dyDescent="0.25">
      <c r="F54" s="12"/>
      <c r="G54" s="12"/>
    </row>
    <row r="55" spans="6:7" s="3" customFormat="1" x14ac:dyDescent="0.25">
      <c r="F55" s="12"/>
      <c r="G55" s="12"/>
    </row>
    <row r="56" spans="6:7" s="3" customFormat="1" x14ac:dyDescent="0.25">
      <c r="F56" s="12"/>
      <c r="G56" s="12"/>
    </row>
    <row r="57" spans="6:7" s="3" customFormat="1" x14ac:dyDescent="0.25">
      <c r="F57" s="12"/>
      <c r="G57" s="12"/>
    </row>
    <row r="58" spans="6:7" s="3" customFormat="1" x14ac:dyDescent="0.25">
      <c r="F58" s="12"/>
      <c r="G58" s="12"/>
    </row>
    <row r="59" spans="6:7" s="3" customFormat="1" x14ac:dyDescent="0.25">
      <c r="F59" s="12"/>
      <c r="G59" s="12"/>
    </row>
    <row r="60" spans="6:7" s="3" customFormat="1" x14ac:dyDescent="0.25">
      <c r="F60" s="12"/>
      <c r="G60" s="12"/>
    </row>
    <row r="61" spans="6:7" s="3" customFormat="1" x14ac:dyDescent="0.25">
      <c r="F61" s="12"/>
      <c r="G61" s="12"/>
    </row>
    <row r="62" spans="6:7" s="3" customFormat="1" x14ac:dyDescent="0.25">
      <c r="F62" s="12"/>
      <c r="G62" s="12"/>
    </row>
    <row r="63" spans="6:7" s="3" customFormat="1" x14ac:dyDescent="0.25">
      <c r="F63" s="12"/>
      <c r="G63" s="12"/>
    </row>
    <row r="64" spans="6:7" s="3" customFormat="1" x14ac:dyDescent="0.25">
      <c r="F64" s="12"/>
      <c r="G64" s="12"/>
    </row>
    <row r="65" spans="6:7" s="3" customFormat="1" x14ac:dyDescent="0.25">
      <c r="F65" s="12"/>
      <c r="G65" s="12"/>
    </row>
    <row r="66" spans="6:7" s="3" customFormat="1" x14ac:dyDescent="0.25">
      <c r="F66" s="12"/>
      <c r="G66" s="12"/>
    </row>
    <row r="67" spans="6:7" s="3" customFormat="1" x14ac:dyDescent="0.25">
      <c r="F67" s="12"/>
      <c r="G67" s="12"/>
    </row>
    <row r="68" spans="6:7" s="3" customFormat="1" x14ac:dyDescent="0.25">
      <c r="F68" s="12"/>
      <c r="G68" s="12"/>
    </row>
    <row r="69" spans="6:7" s="3" customFormat="1" x14ac:dyDescent="0.25">
      <c r="F69" s="12"/>
      <c r="G69" s="12"/>
    </row>
    <row r="70" spans="6:7" s="3" customFormat="1" x14ac:dyDescent="0.25">
      <c r="F70" s="12"/>
      <c r="G70" s="12"/>
    </row>
    <row r="71" spans="6:7" s="3" customFormat="1" x14ac:dyDescent="0.25">
      <c r="F71" s="12"/>
      <c r="G71" s="12"/>
    </row>
    <row r="72" spans="6:7" s="3" customFormat="1" x14ac:dyDescent="0.25">
      <c r="F72" s="12"/>
      <c r="G72" s="12"/>
    </row>
    <row r="73" spans="6:7" s="3" customFormat="1" x14ac:dyDescent="0.25">
      <c r="F73" s="12"/>
      <c r="G73" s="12"/>
    </row>
    <row r="74" spans="6:7" s="3" customFormat="1" x14ac:dyDescent="0.25">
      <c r="F74" s="12"/>
      <c r="G74" s="12"/>
    </row>
    <row r="75" spans="6:7" s="3" customFormat="1" x14ac:dyDescent="0.25">
      <c r="F75" s="12"/>
      <c r="G75" s="12"/>
    </row>
    <row r="76" spans="6:7" s="3" customFormat="1" x14ac:dyDescent="0.25">
      <c r="F76" s="12"/>
      <c r="G76" s="12"/>
    </row>
    <row r="77" spans="6:7" s="3" customFormat="1" x14ac:dyDescent="0.25">
      <c r="F77" s="12"/>
      <c r="G77" s="12"/>
    </row>
    <row r="78" spans="6:7" s="3" customFormat="1" x14ac:dyDescent="0.25">
      <c r="F78" s="12"/>
      <c r="G78" s="12"/>
    </row>
    <row r="79" spans="6:7" s="3" customFormat="1" x14ac:dyDescent="0.25">
      <c r="F79" s="12"/>
      <c r="G79" s="12"/>
    </row>
    <row r="80" spans="6:7" s="3" customFormat="1" x14ac:dyDescent="0.25">
      <c r="F80" s="12"/>
      <c r="G80" s="12"/>
    </row>
    <row r="81" spans="6:7" s="3" customFormat="1" x14ac:dyDescent="0.25">
      <c r="F81" s="12"/>
      <c r="G81" s="12"/>
    </row>
    <row r="82" spans="6:7" s="3" customFormat="1" x14ac:dyDescent="0.25">
      <c r="F82" s="12"/>
      <c r="G82" s="12"/>
    </row>
    <row r="83" spans="6:7" s="3" customFormat="1" x14ac:dyDescent="0.25">
      <c r="F83" s="12"/>
      <c r="G83" s="12"/>
    </row>
    <row r="84" spans="6:7" s="3" customFormat="1" x14ac:dyDescent="0.25">
      <c r="F84" s="12"/>
      <c r="G84" s="12"/>
    </row>
    <row r="85" spans="6:7" s="3" customFormat="1" x14ac:dyDescent="0.25">
      <c r="F85" s="12"/>
      <c r="G85" s="12"/>
    </row>
    <row r="86" spans="6:7" s="3" customFormat="1" x14ac:dyDescent="0.25">
      <c r="F86" s="12"/>
      <c r="G86" s="12"/>
    </row>
    <row r="87" spans="6:7" s="3" customFormat="1" x14ac:dyDescent="0.25">
      <c r="F87" s="12"/>
      <c r="G87" s="12"/>
    </row>
    <row r="88" spans="6:7" s="3" customFormat="1" x14ac:dyDescent="0.25">
      <c r="F88" s="12"/>
      <c r="G88" s="12"/>
    </row>
    <row r="89" spans="6:7" s="3" customFormat="1" x14ac:dyDescent="0.25">
      <c r="F89" s="12"/>
      <c r="G89" s="12"/>
    </row>
    <row r="90" spans="6:7" s="3" customFormat="1" x14ac:dyDescent="0.25">
      <c r="F90" s="12"/>
      <c r="G90" s="12"/>
    </row>
    <row r="91" spans="6:7" s="3" customFormat="1" x14ac:dyDescent="0.25">
      <c r="F91" s="12"/>
      <c r="G91" s="12"/>
    </row>
    <row r="92" spans="6:7" s="3" customFormat="1" x14ac:dyDescent="0.25">
      <c r="F92" s="12"/>
      <c r="G92" s="12"/>
    </row>
    <row r="93" spans="6:7" s="3" customFormat="1" x14ac:dyDescent="0.25">
      <c r="F93" s="12"/>
      <c r="G93" s="12"/>
    </row>
    <row r="94" spans="6:7" s="3" customFormat="1" x14ac:dyDescent="0.25">
      <c r="F94" s="12"/>
      <c r="G94" s="12"/>
    </row>
    <row r="95" spans="6:7" s="3" customFormat="1" x14ac:dyDescent="0.25">
      <c r="F95" s="12"/>
      <c r="G95" s="12"/>
    </row>
    <row r="96" spans="6:7" s="3" customFormat="1" x14ac:dyDescent="0.25">
      <c r="F96" s="12"/>
      <c r="G96" s="12"/>
    </row>
    <row r="97" spans="6:7" s="3" customFormat="1" x14ac:dyDescent="0.25">
      <c r="F97" s="12"/>
      <c r="G97" s="12"/>
    </row>
    <row r="98" spans="6:7" s="3" customFormat="1" x14ac:dyDescent="0.25">
      <c r="F98" s="12"/>
      <c r="G98" s="12"/>
    </row>
    <row r="99" spans="6:7" s="3" customFormat="1" x14ac:dyDescent="0.25">
      <c r="F99" s="12"/>
      <c r="G99" s="12"/>
    </row>
    <row r="100" spans="6:7" s="3" customFormat="1" x14ac:dyDescent="0.25">
      <c r="F100" s="12"/>
      <c r="G100" s="12"/>
    </row>
    <row r="101" spans="6:7" s="3" customFormat="1" x14ac:dyDescent="0.25">
      <c r="F101" s="12"/>
      <c r="G101" s="12"/>
    </row>
    <row r="102" spans="6:7" s="3" customFormat="1" x14ac:dyDescent="0.25">
      <c r="F102" s="12"/>
      <c r="G102" s="12"/>
    </row>
    <row r="103" spans="6:7" s="3" customFormat="1" x14ac:dyDescent="0.25">
      <c r="F103" s="12"/>
      <c r="G103" s="12"/>
    </row>
    <row r="104" spans="6:7" s="3" customFormat="1" x14ac:dyDescent="0.25">
      <c r="F104" s="12"/>
      <c r="G104" s="12"/>
    </row>
    <row r="105" spans="6:7" s="3" customFormat="1" x14ac:dyDescent="0.25">
      <c r="F105" s="12"/>
      <c r="G105" s="12"/>
    </row>
    <row r="106" spans="6:7" s="3" customFormat="1" x14ac:dyDescent="0.25">
      <c r="F106" s="12"/>
      <c r="G106" s="12"/>
    </row>
    <row r="107" spans="6:7" s="3" customFormat="1" x14ac:dyDescent="0.25">
      <c r="F107" s="12"/>
      <c r="G107" s="12"/>
    </row>
    <row r="108" spans="6:7" s="3" customFormat="1" x14ac:dyDescent="0.25">
      <c r="F108" s="12"/>
      <c r="G108" s="12"/>
    </row>
    <row r="109" spans="6:7" s="3" customFormat="1" x14ac:dyDescent="0.25">
      <c r="F109" s="12"/>
      <c r="G109" s="12"/>
    </row>
    <row r="110" spans="6:7" s="3" customFormat="1" x14ac:dyDescent="0.25">
      <c r="F110" s="12"/>
      <c r="G110" s="12"/>
    </row>
    <row r="111" spans="6:7" s="3" customFormat="1" x14ac:dyDescent="0.25">
      <c r="F111" s="12"/>
      <c r="G111" s="12"/>
    </row>
    <row r="112" spans="6:7" s="3" customFormat="1" x14ac:dyDescent="0.25">
      <c r="F112" s="12"/>
      <c r="G112" s="12"/>
    </row>
    <row r="113" spans="6:7" s="3" customFormat="1" x14ac:dyDescent="0.25">
      <c r="F113" s="12"/>
      <c r="G113" s="12"/>
    </row>
    <row r="114" spans="6:7" s="3" customFormat="1" x14ac:dyDescent="0.25">
      <c r="F114" s="12"/>
      <c r="G114" s="12"/>
    </row>
    <row r="115" spans="6:7" s="3" customFormat="1" x14ac:dyDescent="0.25">
      <c r="F115" s="12"/>
      <c r="G115" s="12"/>
    </row>
    <row r="116" spans="6:7" s="3" customFormat="1" x14ac:dyDescent="0.25">
      <c r="F116" s="12"/>
      <c r="G116" s="12"/>
    </row>
    <row r="117" spans="6:7" s="3" customFormat="1" x14ac:dyDescent="0.25">
      <c r="F117" s="12"/>
      <c r="G117" s="12"/>
    </row>
    <row r="118" spans="6:7" s="3" customFormat="1" x14ac:dyDescent="0.25">
      <c r="F118" s="12"/>
      <c r="G118" s="12"/>
    </row>
    <row r="119" spans="6:7" s="3" customFormat="1" x14ac:dyDescent="0.25">
      <c r="F119" s="12"/>
      <c r="G119" s="12"/>
    </row>
    <row r="120" spans="6:7" s="3" customFormat="1" x14ac:dyDescent="0.25">
      <c r="F120" s="12"/>
      <c r="G120" s="12"/>
    </row>
    <row r="121" spans="6:7" s="3" customFormat="1" x14ac:dyDescent="0.25">
      <c r="F121" s="12"/>
      <c r="G121" s="12"/>
    </row>
    <row r="122" spans="6:7" s="3" customFormat="1" x14ac:dyDescent="0.25">
      <c r="F122" s="12"/>
      <c r="G122" s="12"/>
    </row>
    <row r="123" spans="6:7" s="3" customFormat="1" x14ac:dyDescent="0.25">
      <c r="F123" s="12"/>
      <c r="G123" s="12"/>
    </row>
    <row r="124" spans="6:7" s="3" customFormat="1" x14ac:dyDescent="0.25">
      <c r="F124" s="12"/>
      <c r="G124" s="12"/>
    </row>
    <row r="125" spans="6:7" s="3" customFormat="1" x14ac:dyDescent="0.25">
      <c r="F125" s="12"/>
      <c r="G125" s="12"/>
    </row>
    <row r="126" spans="6:7" s="3" customFormat="1" x14ac:dyDescent="0.25">
      <c r="F126" s="12"/>
      <c r="G126" s="12"/>
    </row>
    <row r="127" spans="6:7" s="3" customFormat="1" x14ac:dyDescent="0.25">
      <c r="F127" s="12"/>
      <c r="G127" s="12"/>
    </row>
    <row r="128" spans="6:7" s="3" customFormat="1" x14ac:dyDescent="0.25">
      <c r="F128" s="12"/>
      <c r="G128" s="12"/>
    </row>
    <row r="129" spans="6:7" s="3" customFormat="1" x14ac:dyDescent="0.25">
      <c r="F129" s="12"/>
      <c r="G129" s="12"/>
    </row>
    <row r="130" spans="6:7" s="3" customFormat="1" x14ac:dyDescent="0.25">
      <c r="F130" s="12"/>
      <c r="G130" s="12"/>
    </row>
    <row r="131" spans="6:7" s="3" customFormat="1" x14ac:dyDescent="0.25">
      <c r="F131" s="12"/>
      <c r="G131" s="12"/>
    </row>
    <row r="132" spans="6:7" s="3" customFormat="1" x14ac:dyDescent="0.25">
      <c r="F132" s="12"/>
      <c r="G132" s="12"/>
    </row>
    <row r="133" spans="6:7" s="3" customFormat="1" x14ac:dyDescent="0.25">
      <c r="F133" s="12"/>
      <c r="G133" s="12"/>
    </row>
    <row r="134" spans="6:7" s="3" customFormat="1" x14ac:dyDescent="0.25">
      <c r="F134" s="12"/>
      <c r="G134" s="12"/>
    </row>
    <row r="135" spans="6:7" s="3" customFormat="1" x14ac:dyDescent="0.25">
      <c r="F135" s="12"/>
      <c r="G135" s="12"/>
    </row>
    <row r="136" spans="6:7" s="3" customFormat="1" x14ac:dyDescent="0.25">
      <c r="F136" s="12"/>
      <c r="G136" s="12"/>
    </row>
    <row r="137" spans="6:7" s="3" customFormat="1" x14ac:dyDescent="0.25">
      <c r="F137" s="12"/>
      <c r="G137" s="12"/>
    </row>
    <row r="138" spans="6:7" s="3" customFormat="1" x14ac:dyDescent="0.25">
      <c r="F138" s="12"/>
      <c r="G138" s="12"/>
    </row>
    <row r="139" spans="6:7" s="3" customFormat="1" x14ac:dyDescent="0.25">
      <c r="F139" s="12"/>
      <c r="G139" s="12"/>
    </row>
    <row r="140" spans="6:7" s="3" customFormat="1" x14ac:dyDescent="0.25">
      <c r="F140" s="12"/>
      <c r="G140" s="12"/>
    </row>
    <row r="141" spans="6:7" s="3" customFormat="1" x14ac:dyDescent="0.25">
      <c r="F141" s="12"/>
      <c r="G141" s="12"/>
    </row>
    <row r="142" spans="6:7" s="3" customFormat="1" x14ac:dyDescent="0.25">
      <c r="F142" s="12"/>
      <c r="G142" s="12"/>
    </row>
    <row r="143" spans="6:7" s="3" customFormat="1" x14ac:dyDescent="0.25">
      <c r="F143" s="12"/>
      <c r="G143" s="12"/>
    </row>
    <row r="144" spans="6:7" s="3" customFormat="1" x14ac:dyDescent="0.25">
      <c r="F144" s="12"/>
      <c r="G144" s="12"/>
    </row>
    <row r="145" spans="6:7" s="3" customFormat="1" x14ac:dyDescent="0.25">
      <c r="F145" s="12"/>
      <c r="G145" s="12"/>
    </row>
    <row r="146" spans="6:7" s="3" customFormat="1" x14ac:dyDescent="0.25">
      <c r="F146" s="12"/>
      <c r="G146" s="12"/>
    </row>
    <row r="147" spans="6:7" s="3" customFormat="1" x14ac:dyDescent="0.25">
      <c r="F147" s="12"/>
      <c r="G147" s="12"/>
    </row>
    <row r="148" spans="6:7" s="3" customFormat="1" x14ac:dyDescent="0.25">
      <c r="F148" s="12"/>
      <c r="G148" s="12"/>
    </row>
    <row r="149" spans="6:7" s="3" customFormat="1" x14ac:dyDescent="0.25">
      <c r="F149" s="12"/>
      <c r="G149" s="12"/>
    </row>
    <row r="150" spans="6:7" s="3" customFormat="1" x14ac:dyDescent="0.25">
      <c r="F150" s="12"/>
      <c r="G150" s="12"/>
    </row>
    <row r="151" spans="6:7" s="3" customFormat="1" x14ac:dyDescent="0.25">
      <c r="F151" s="12"/>
      <c r="G151" s="12"/>
    </row>
    <row r="152" spans="6:7" s="3" customFormat="1" x14ac:dyDescent="0.25">
      <c r="F152" s="12"/>
      <c r="G152" s="12"/>
    </row>
    <row r="153" spans="6:7" s="3" customFormat="1" x14ac:dyDescent="0.25">
      <c r="F153" s="12"/>
      <c r="G153" s="12"/>
    </row>
    <row r="154" spans="6:7" s="3" customFormat="1" x14ac:dyDescent="0.25">
      <c r="F154" s="12"/>
      <c r="G154" s="12"/>
    </row>
    <row r="155" spans="6:7" s="3" customFormat="1" x14ac:dyDescent="0.25">
      <c r="F155" s="12"/>
      <c r="G155" s="12"/>
    </row>
    <row r="156" spans="6:7" s="3" customFormat="1" x14ac:dyDescent="0.25">
      <c r="F156" s="12"/>
      <c r="G156" s="12"/>
    </row>
    <row r="157" spans="6:7" s="3" customFormat="1" x14ac:dyDescent="0.25">
      <c r="F157" s="12"/>
      <c r="G157" s="12"/>
    </row>
    <row r="158" spans="6:7" s="3" customFormat="1" x14ac:dyDescent="0.25">
      <c r="F158" s="12"/>
      <c r="G158" s="12"/>
    </row>
    <row r="159" spans="6:7" s="3" customFormat="1" x14ac:dyDescent="0.25">
      <c r="F159" s="12"/>
      <c r="G159" s="12"/>
    </row>
    <row r="160" spans="6:7" s="3" customFormat="1" x14ac:dyDescent="0.25">
      <c r="F160" s="12"/>
      <c r="G160" s="12"/>
    </row>
    <row r="161" spans="6:7" s="3" customFormat="1" x14ac:dyDescent="0.25">
      <c r="F161" s="12"/>
      <c r="G161" s="12"/>
    </row>
    <row r="162" spans="6:7" s="3" customFormat="1" x14ac:dyDescent="0.25">
      <c r="F162" s="12"/>
      <c r="G162" s="12"/>
    </row>
    <row r="163" spans="6:7" s="3" customFormat="1" x14ac:dyDescent="0.25">
      <c r="F163" s="12"/>
      <c r="G163" s="12"/>
    </row>
    <row r="164" spans="6:7" s="3" customFormat="1" x14ac:dyDescent="0.25">
      <c r="F164" s="12"/>
      <c r="G164" s="12"/>
    </row>
    <row r="165" spans="6:7" s="3" customFormat="1" x14ac:dyDescent="0.25">
      <c r="F165" s="12"/>
      <c r="G165" s="12"/>
    </row>
    <row r="166" spans="6:7" s="3" customFormat="1" x14ac:dyDescent="0.25">
      <c r="F166" s="12"/>
      <c r="G166" s="12"/>
    </row>
    <row r="167" spans="6:7" s="3" customFormat="1" x14ac:dyDescent="0.25">
      <c r="F167" s="12"/>
      <c r="G167" s="12"/>
    </row>
    <row r="168" spans="6:7" s="3" customFormat="1" x14ac:dyDescent="0.25">
      <c r="F168" s="12"/>
      <c r="G168" s="12"/>
    </row>
    <row r="169" spans="6:7" s="3" customFormat="1" x14ac:dyDescent="0.25">
      <c r="F169" s="12"/>
      <c r="G169" s="12"/>
    </row>
    <row r="170" spans="6:7" s="3" customFormat="1" x14ac:dyDescent="0.25">
      <c r="F170" s="12"/>
      <c r="G170" s="12"/>
    </row>
    <row r="171" spans="6:7" s="3" customFormat="1" x14ac:dyDescent="0.25">
      <c r="F171" s="12"/>
      <c r="G171" s="12"/>
    </row>
    <row r="172" spans="6:7" s="3" customFormat="1" x14ac:dyDescent="0.25">
      <c r="F172" s="12"/>
      <c r="G172" s="12"/>
    </row>
    <row r="173" spans="6:7" s="3" customFormat="1" x14ac:dyDescent="0.25">
      <c r="F173" s="12"/>
      <c r="G173" s="12"/>
    </row>
    <row r="174" spans="6:7" s="3" customFormat="1" x14ac:dyDescent="0.25">
      <c r="F174" s="12"/>
      <c r="G174" s="12"/>
    </row>
    <row r="175" spans="6:7" s="3" customFormat="1" x14ac:dyDescent="0.25">
      <c r="F175" s="12"/>
      <c r="G175" s="12"/>
    </row>
    <row r="176" spans="6:7" s="3" customFormat="1" x14ac:dyDescent="0.25">
      <c r="F176" s="12"/>
      <c r="G176" s="12"/>
    </row>
    <row r="177" spans="6:7" s="3" customFormat="1" x14ac:dyDescent="0.25">
      <c r="F177" s="12"/>
      <c r="G177" s="12"/>
    </row>
    <row r="178" spans="6:7" s="3" customFormat="1" x14ac:dyDescent="0.25">
      <c r="F178" s="12"/>
      <c r="G178" s="12"/>
    </row>
    <row r="179" spans="6:7" s="3" customFormat="1" x14ac:dyDescent="0.25">
      <c r="F179" s="12"/>
      <c r="G179" s="12"/>
    </row>
    <row r="180" spans="6:7" s="3" customFormat="1" x14ac:dyDescent="0.25">
      <c r="F180" s="12"/>
      <c r="G180" s="12"/>
    </row>
    <row r="181" spans="6:7" s="3" customFormat="1" x14ac:dyDescent="0.25">
      <c r="F181" s="12"/>
      <c r="G181" s="12"/>
    </row>
    <row r="182" spans="6:7" s="3" customFormat="1" x14ac:dyDescent="0.25">
      <c r="F182" s="12"/>
      <c r="G182" s="12"/>
    </row>
    <row r="183" spans="6:7" s="3" customFormat="1" x14ac:dyDescent="0.25">
      <c r="F183" s="12"/>
      <c r="G183" s="12"/>
    </row>
    <row r="184" spans="6:7" s="3" customFormat="1" x14ac:dyDescent="0.25">
      <c r="F184" s="12"/>
      <c r="G184" s="12"/>
    </row>
    <row r="185" spans="6:7" s="3" customFormat="1" x14ac:dyDescent="0.25">
      <c r="F185" s="12"/>
      <c r="G185" s="12"/>
    </row>
    <row r="186" spans="6:7" s="3" customFormat="1" x14ac:dyDescent="0.25">
      <c r="F186" s="12"/>
      <c r="G186" s="12"/>
    </row>
    <row r="187" spans="6:7" s="3" customFormat="1" x14ac:dyDescent="0.25">
      <c r="F187" s="12"/>
      <c r="G187" s="12"/>
    </row>
    <row r="188" spans="6:7" s="3" customFormat="1" x14ac:dyDescent="0.25">
      <c r="F188" s="12"/>
      <c r="G188" s="12"/>
    </row>
    <row r="189" spans="6:7" s="3" customFormat="1" x14ac:dyDescent="0.25">
      <c r="F189" s="12"/>
      <c r="G189" s="12"/>
    </row>
    <row r="190" spans="6:7" s="3" customFormat="1" x14ac:dyDescent="0.25">
      <c r="F190" s="12"/>
      <c r="G190" s="12"/>
    </row>
    <row r="191" spans="6:7" s="3" customFormat="1" x14ac:dyDescent="0.25">
      <c r="F191" s="12"/>
      <c r="G191" s="12"/>
    </row>
    <row r="192" spans="6:7" s="3" customFormat="1" x14ac:dyDescent="0.25">
      <c r="F192" s="12"/>
      <c r="G192" s="12"/>
    </row>
    <row r="193" spans="6:7" s="3" customFormat="1" x14ac:dyDescent="0.25">
      <c r="F193" s="12"/>
      <c r="G193" s="12"/>
    </row>
    <row r="194" spans="6:7" s="3" customFormat="1" x14ac:dyDescent="0.25">
      <c r="F194" s="12"/>
      <c r="G194" s="12"/>
    </row>
    <row r="195" spans="6:7" s="3" customFormat="1" x14ac:dyDescent="0.25">
      <c r="F195" s="12"/>
      <c r="G195" s="12"/>
    </row>
    <row r="196" spans="6:7" s="3" customFormat="1" x14ac:dyDescent="0.25">
      <c r="F196" s="12"/>
      <c r="G196" s="12"/>
    </row>
    <row r="197" spans="6:7" s="3" customFormat="1" x14ac:dyDescent="0.25">
      <c r="F197" s="12"/>
      <c r="G197" s="12"/>
    </row>
    <row r="198" spans="6:7" s="3" customFormat="1" x14ac:dyDescent="0.25">
      <c r="F198" s="12"/>
      <c r="G198" s="12"/>
    </row>
    <row r="199" spans="6:7" s="3" customFormat="1" x14ac:dyDescent="0.25">
      <c r="F199" s="12"/>
      <c r="G199" s="12"/>
    </row>
    <row r="200" spans="6:7" s="3" customFormat="1" x14ac:dyDescent="0.25">
      <c r="F200" s="12"/>
      <c r="G200" s="12"/>
    </row>
    <row r="201" spans="6:7" s="3" customFormat="1" x14ac:dyDescent="0.25">
      <c r="F201" s="12"/>
      <c r="G201" s="12"/>
    </row>
    <row r="202" spans="6:7" s="3" customFormat="1" x14ac:dyDescent="0.25">
      <c r="F202" s="12"/>
      <c r="G202" s="12"/>
    </row>
    <row r="203" spans="6:7" s="3" customFormat="1" x14ac:dyDescent="0.25">
      <c r="F203" s="12"/>
      <c r="G203" s="12"/>
    </row>
    <row r="204" spans="6:7" s="3" customFormat="1" x14ac:dyDescent="0.25">
      <c r="F204" s="12"/>
      <c r="G204" s="12"/>
    </row>
    <row r="205" spans="6:7" s="3" customFormat="1" x14ac:dyDescent="0.25">
      <c r="F205" s="12"/>
      <c r="G205" s="12"/>
    </row>
    <row r="206" spans="6:7" s="3" customFormat="1" x14ac:dyDescent="0.25">
      <c r="F206" s="12"/>
      <c r="G206" s="12"/>
    </row>
    <row r="207" spans="6:7" s="3" customFormat="1" x14ac:dyDescent="0.25">
      <c r="F207" s="12"/>
      <c r="G207" s="12"/>
    </row>
    <row r="208" spans="6:7" s="3" customFormat="1" x14ac:dyDescent="0.25">
      <c r="F208" s="12"/>
      <c r="G208" s="12"/>
    </row>
    <row r="209" spans="6:7" s="3" customFormat="1" x14ac:dyDescent="0.25">
      <c r="F209" s="12"/>
      <c r="G209" s="12"/>
    </row>
    <row r="210" spans="6:7" s="3" customFormat="1" x14ac:dyDescent="0.25">
      <c r="F210" s="12"/>
      <c r="G210" s="12"/>
    </row>
    <row r="211" spans="6:7" s="3" customFormat="1" x14ac:dyDescent="0.25">
      <c r="F211" s="12"/>
      <c r="G211" s="12"/>
    </row>
    <row r="212" spans="6:7" s="3" customFormat="1" x14ac:dyDescent="0.25">
      <c r="F212" s="12"/>
      <c r="G212" s="12"/>
    </row>
    <row r="213" spans="6:7" s="3" customFormat="1" x14ac:dyDescent="0.25">
      <c r="F213" s="12"/>
      <c r="G213" s="12"/>
    </row>
    <row r="214" spans="6:7" s="3" customFormat="1" x14ac:dyDescent="0.25">
      <c r="F214" s="12"/>
      <c r="G214" s="12"/>
    </row>
    <row r="215" spans="6:7" s="3" customFormat="1" x14ac:dyDescent="0.25">
      <c r="F215" s="12"/>
      <c r="G215" s="12"/>
    </row>
    <row r="216" spans="6:7" s="3" customFormat="1" x14ac:dyDescent="0.25">
      <c r="F216" s="12"/>
      <c r="G216" s="12"/>
    </row>
    <row r="217" spans="6:7" s="3" customFormat="1" x14ac:dyDescent="0.25">
      <c r="F217" s="12"/>
      <c r="G217" s="12"/>
    </row>
    <row r="218" spans="6:7" s="3" customFormat="1" x14ac:dyDescent="0.25">
      <c r="F218" s="12"/>
      <c r="G218" s="12"/>
    </row>
    <row r="219" spans="6:7" s="3" customFormat="1" x14ac:dyDescent="0.25">
      <c r="F219" s="12"/>
      <c r="G219" s="12"/>
    </row>
    <row r="220" spans="6:7" s="3" customFormat="1" x14ac:dyDescent="0.25">
      <c r="F220" s="12"/>
      <c r="G220" s="12"/>
    </row>
    <row r="221" spans="6:7" s="3" customFormat="1" x14ac:dyDescent="0.25">
      <c r="F221" s="12"/>
      <c r="G221" s="12"/>
    </row>
    <row r="222" spans="6:7" s="3" customFormat="1" x14ac:dyDescent="0.25">
      <c r="F222" s="12"/>
      <c r="G222" s="12"/>
    </row>
    <row r="223" spans="6:7" s="3" customFormat="1" x14ac:dyDescent="0.25">
      <c r="F223" s="12"/>
      <c r="G223" s="12"/>
    </row>
    <row r="224" spans="6:7" s="3" customFormat="1" x14ac:dyDescent="0.25">
      <c r="F224" s="12"/>
      <c r="G224" s="12"/>
    </row>
    <row r="225" spans="6:7" s="3" customFormat="1" x14ac:dyDescent="0.25">
      <c r="F225" s="12"/>
      <c r="G225" s="12"/>
    </row>
    <row r="226" spans="6:7" s="3" customFormat="1" x14ac:dyDescent="0.25">
      <c r="F226" s="12"/>
      <c r="G226" s="12"/>
    </row>
    <row r="227" spans="6:7" s="3" customFormat="1" x14ac:dyDescent="0.25">
      <c r="F227" s="12"/>
      <c r="G227" s="12"/>
    </row>
    <row r="228" spans="6:7" s="3" customFormat="1" x14ac:dyDescent="0.25">
      <c r="F228" s="12"/>
      <c r="G228" s="12"/>
    </row>
    <row r="229" spans="6:7" s="3" customFormat="1" x14ac:dyDescent="0.25">
      <c r="F229" s="12"/>
      <c r="G229" s="12"/>
    </row>
    <row r="230" spans="6:7" s="3" customFormat="1" x14ac:dyDescent="0.25">
      <c r="F230" s="12"/>
      <c r="G230" s="12"/>
    </row>
    <row r="231" spans="6:7" s="3" customFormat="1" x14ac:dyDescent="0.25">
      <c r="F231" s="12"/>
      <c r="G231" s="12"/>
    </row>
    <row r="232" spans="6:7" s="3" customFormat="1" x14ac:dyDescent="0.25">
      <c r="F232" s="12"/>
      <c r="G232" s="12"/>
    </row>
    <row r="233" spans="6:7" s="3" customFormat="1" x14ac:dyDescent="0.25">
      <c r="F233" s="12"/>
      <c r="G233" s="12"/>
    </row>
    <row r="234" spans="6:7" s="3" customFormat="1" x14ac:dyDescent="0.25">
      <c r="F234" s="12"/>
      <c r="G234" s="12"/>
    </row>
    <row r="235" spans="6:7" s="3" customFormat="1" x14ac:dyDescent="0.25">
      <c r="F235" s="12"/>
      <c r="G235" s="12"/>
    </row>
    <row r="236" spans="6:7" s="3" customFormat="1" x14ac:dyDescent="0.25">
      <c r="F236" s="12"/>
      <c r="G236" s="12"/>
    </row>
    <row r="237" spans="6:7" s="3" customFormat="1" x14ac:dyDescent="0.25">
      <c r="F237" s="12"/>
      <c r="G237" s="12"/>
    </row>
    <row r="238" spans="6:7" s="3" customFormat="1" x14ac:dyDescent="0.25">
      <c r="F238" s="12"/>
      <c r="G238" s="12"/>
    </row>
    <row r="239" spans="6:7" s="3" customFormat="1" x14ac:dyDescent="0.25">
      <c r="F239" s="12"/>
      <c r="G239" s="12"/>
    </row>
    <row r="240" spans="6:7" s="3" customFormat="1" x14ac:dyDescent="0.25">
      <c r="F240" s="12"/>
      <c r="G240" s="12"/>
    </row>
    <row r="241" spans="6:7" s="3" customFormat="1" x14ac:dyDescent="0.25">
      <c r="F241" s="12"/>
      <c r="G241" s="12"/>
    </row>
    <row r="242" spans="6:7" s="3" customFormat="1" x14ac:dyDescent="0.25">
      <c r="F242" s="12"/>
      <c r="G242" s="12"/>
    </row>
    <row r="243" spans="6:7" s="3" customFormat="1" x14ac:dyDescent="0.25">
      <c r="F243" s="12"/>
      <c r="G243" s="12"/>
    </row>
    <row r="244" spans="6:7" s="3" customFormat="1" x14ac:dyDescent="0.25">
      <c r="F244" s="12"/>
      <c r="G244" s="12"/>
    </row>
    <row r="245" spans="6:7" s="3" customFormat="1" x14ac:dyDescent="0.25">
      <c r="F245" s="12"/>
      <c r="G245" s="12"/>
    </row>
    <row r="246" spans="6:7" s="3" customFormat="1" x14ac:dyDescent="0.25">
      <c r="F246" s="12"/>
      <c r="G246" s="12"/>
    </row>
    <row r="247" spans="6:7" s="3" customFormat="1" x14ac:dyDescent="0.25">
      <c r="F247" s="12"/>
      <c r="G247" s="12"/>
    </row>
    <row r="248" spans="6:7" s="3" customFormat="1" x14ac:dyDescent="0.25">
      <c r="F248" s="12"/>
      <c r="G248" s="12"/>
    </row>
    <row r="249" spans="6:7" s="3" customFormat="1" x14ac:dyDescent="0.25">
      <c r="F249" s="12"/>
      <c r="G249" s="12"/>
    </row>
    <row r="250" spans="6:7" s="3" customFormat="1" x14ac:dyDescent="0.25">
      <c r="F250" s="12"/>
      <c r="G250" s="12"/>
    </row>
    <row r="251" spans="6:7" s="3" customFormat="1" x14ac:dyDescent="0.25">
      <c r="F251" s="12"/>
      <c r="G251" s="12"/>
    </row>
    <row r="252" spans="6:7" s="3" customFormat="1" x14ac:dyDescent="0.25">
      <c r="F252" s="12"/>
      <c r="G252" s="12"/>
    </row>
    <row r="253" spans="6:7" s="3" customFormat="1" x14ac:dyDescent="0.25">
      <c r="F253" s="12"/>
      <c r="G253" s="12"/>
    </row>
    <row r="254" spans="6:7" s="3" customFormat="1" x14ac:dyDescent="0.25">
      <c r="F254" s="12"/>
      <c r="G254" s="12"/>
    </row>
    <row r="255" spans="6:7" s="3" customFormat="1" x14ac:dyDescent="0.25">
      <c r="F255" s="12"/>
      <c r="G255" s="12"/>
    </row>
    <row r="256" spans="6:7" s="3" customFormat="1" x14ac:dyDescent="0.25">
      <c r="F256" s="12"/>
      <c r="G256" s="12"/>
    </row>
    <row r="257" spans="6:7" s="3" customFormat="1" x14ac:dyDescent="0.25">
      <c r="F257" s="12"/>
      <c r="G257" s="12"/>
    </row>
    <row r="258" spans="6:7" s="3" customFormat="1" x14ac:dyDescent="0.25">
      <c r="F258" s="12"/>
      <c r="G258" s="12"/>
    </row>
    <row r="259" spans="6:7" s="3" customFormat="1" x14ac:dyDescent="0.25">
      <c r="F259" s="12"/>
      <c r="G259" s="12"/>
    </row>
    <row r="260" spans="6:7" s="3" customFormat="1" x14ac:dyDescent="0.25">
      <c r="F260" s="12"/>
      <c r="G260" s="12"/>
    </row>
    <row r="261" spans="6:7" s="3" customFormat="1" x14ac:dyDescent="0.25">
      <c r="F261" s="12"/>
      <c r="G261" s="12"/>
    </row>
    <row r="262" spans="6:7" s="3" customFormat="1" x14ac:dyDescent="0.25">
      <c r="F262" s="12"/>
      <c r="G262" s="12"/>
    </row>
    <row r="263" spans="6:7" s="3" customFormat="1" x14ac:dyDescent="0.25">
      <c r="F263" s="12"/>
      <c r="G263" s="12"/>
    </row>
    <row r="264" spans="6:7" s="3" customFormat="1" x14ac:dyDescent="0.25">
      <c r="F264" s="12"/>
      <c r="G264" s="12"/>
    </row>
    <row r="265" spans="6:7" s="3" customFormat="1" x14ac:dyDescent="0.25">
      <c r="F265" s="12"/>
      <c r="G265" s="12"/>
    </row>
    <row r="266" spans="6:7" s="3" customFormat="1" x14ac:dyDescent="0.25">
      <c r="F266" s="12"/>
      <c r="G266" s="12"/>
    </row>
    <row r="267" spans="6:7" s="3" customFormat="1" x14ac:dyDescent="0.25">
      <c r="F267" s="12"/>
      <c r="G267" s="12"/>
    </row>
    <row r="268" spans="6:7" s="3" customFormat="1" x14ac:dyDescent="0.25">
      <c r="F268" s="12"/>
      <c r="G268" s="12"/>
    </row>
    <row r="269" spans="6:7" s="3" customFormat="1" x14ac:dyDescent="0.25">
      <c r="F269" s="12"/>
      <c r="G269" s="12"/>
    </row>
    <row r="270" spans="6:7" s="3" customFormat="1" x14ac:dyDescent="0.25">
      <c r="F270" s="12"/>
      <c r="G270" s="12"/>
    </row>
    <row r="271" spans="6:7" s="3" customFormat="1" x14ac:dyDescent="0.25">
      <c r="F271" s="12"/>
      <c r="G271" s="12"/>
    </row>
    <row r="272" spans="6:7" s="3" customFormat="1" x14ac:dyDescent="0.25">
      <c r="F272" s="12"/>
      <c r="G272" s="12"/>
    </row>
    <row r="273" spans="6:7" s="3" customFormat="1" x14ac:dyDescent="0.25">
      <c r="F273" s="12"/>
      <c r="G273" s="12"/>
    </row>
    <row r="274" spans="6:7" s="3" customFormat="1" x14ac:dyDescent="0.25">
      <c r="F274" s="12"/>
      <c r="G274" s="12"/>
    </row>
    <row r="275" spans="6:7" s="3" customFormat="1" x14ac:dyDescent="0.25">
      <c r="F275" s="12"/>
      <c r="G275" s="12"/>
    </row>
    <row r="276" spans="6:7" s="3" customFormat="1" x14ac:dyDescent="0.25">
      <c r="F276" s="12"/>
      <c r="G276" s="12"/>
    </row>
    <row r="277" spans="6:7" s="3" customFormat="1" x14ac:dyDescent="0.25">
      <c r="F277" s="12"/>
      <c r="G277" s="12"/>
    </row>
    <row r="278" spans="6:7" s="3" customFormat="1" x14ac:dyDescent="0.25">
      <c r="F278" s="12"/>
      <c r="G278" s="12"/>
    </row>
    <row r="279" spans="6:7" s="3" customFormat="1" x14ac:dyDescent="0.25">
      <c r="F279" s="12"/>
      <c r="G279" s="12"/>
    </row>
    <row r="280" spans="6:7" s="3" customFormat="1" x14ac:dyDescent="0.25">
      <c r="F280" s="12"/>
      <c r="G280" s="12"/>
    </row>
    <row r="281" spans="6:7" s="3" customFormat="1" x14ac:dyDescent="0.25">
      <c r="F281" s="12"/>
      <c r="G281" s="12"/>
    </row>
    <row r="282" spans="6:7" s="3" customFormat="1" x14ac:dyDescent="0.25">
      <c r="F282" s="12"/>
      <c r="G282" s="12"/>
    </row>
    <row r="283" spans="6:7" s="3" customFormat="1" x14ac:dyDescent="0.25">
      <c r="F283" s="12"/>
      <c r="G283" s="12"/>
    </row>
    <row r="284" spans="6:7" s="3" customFormat="1" x14ac:dyDescent="0.25">
      <c r="F284" s="12"/>
      <c r="G284" s="12"/>
    </row>
    <row r="285" spans="6:7" s="3" customFormat="1" x14ac:dyDescent="0.25">
      <c r="F285" s="12"/>
      <c r="G285" s="12"/>
    </row>
    <row r="286" spans="6:7" s="3" customFormat="1" x14ac:dyDescent="0.25">
      <c r="F286" s="12"/>
      <c r="G286" s="12"/>
    </row>
    <row r="287" spans="6:7" s="3" customFormat="1" x14ac:dyDescent="0.25">
      <c r="F287" s="12"/>
      <c r="G287" s="12"/>
    </row>
    <row r="288" spans="6:7" s="3" customFormat="1" x14ac:dyDescent="0.25">
      <c r="F288" s="12"/>
      <c r="G288" s="12"/>
    </row>
    <row r="289" spans="1:12" s="3" customFormat="1" x14ac:dyDescent="0.25">
      <c r="F289" s="12"/>
      <c r="G289" s="12"/>
    </row>
    <row r="290" spans="1:12" s="3" customFormat="1" x14ac:dyDescent="0.25">
      <c r="F290" s="12"/>
      <c r="G290" s="12"/>
    </row>
    <row r="291" spans="1:12" s="3" customFormat="1" x14ac:dyDescent="0.25">
      <c r="F291" s="12"/>
      <c r="G291" s="12"/>
    </row>
    <row r="292" spans="1:12" s="3" customFormat="1" x14ac:dyDescent="0.25">
      <c r="F292" s="12"/>
      <c r="G292" s="12"/>
    </row>
    <row r="293" spans="1:12" s="3" customFormat="1" x14ac:dyDescent="0.25">
      <c r="F293" s="12"/>
      <c r="G293" s="12"/>
    </row>
    <row r="294" spans="1:12" s="3" customFormat="1" x14ac:dyDescent="0.25">
      <c r="F294" s="12"/>
      <c r="G294" s="12"/>
    </row>
    <row r="295" spans="1:12" s="3" customFormat="1" x14ac:dyDescent="0.25">
      <c r="F295" s="12"/>
      <c r="G295" s="12"/>
    </row>
    <row r="296" spans="1:12" s="3" customFormat="1" x14ac:dyDescent="0.25">
      <c r="A296" s="2"/>
      <c r="B296" s="2"/>
      <c r="C296" s="2"/>
      <c r="D296" s="2"/>
      <c r="E296" s="2"/>
      <c r="F296" s="13"/>
      <c r="G296" s="13"/>
      <c r="H296" s="2"/>
      <c r="I296" s="2"/>
      <c r="J296" s="2"/>
      <c r="K296" s="2"/>
      <c r="L296" s="2"/>
    </row>
    <row r="297" spans="1:12" s="3" customFormat="1" x14ac:dyDescent="0.25">
      <c r="A297" s="2"/>
      <c r="B297" s="2"/>
      <c r="C297" s="2"/>
      <c r="D297" s="2"/>
      <c r="E297" s="2"/>
      <c r="F297" s="13"/>
      <c r="G297" s="13"/>
      <c r="H297" s="2"/>
      <c r="I297" s="2"/>
      <c r="J297" s="2"/>
      <c r="K297" s="2"/>
      <c r="L297" s="2"/>
    </row>
    <row r="298" spans="1:12" s="3" customFormat="1" x14ac:dyDescent="0.25">
      <c r="A298" s="2"/>
      <c r="B298" s="2"/>
      <c r="C298" s="2"/>
      <c r="D298" s="2"/>
      <c r="E298" s="2"/>
      <c r="F298" s="13"/>
      <c r="G298" s="13"/>
      <c r="H298" s="2"/>
      <c r="I298" s="2"/>
      <c r="J298" s="2"/>
      <c r="K298" s="2"/>
      <c r="L298" s="2"/>
    </row>
    <row r="299" spans="1:12" s="3" customFormat="1" x14ac:dyDescent="0.25">
      <c r="A299" s="2"/>
      <c r="B299" s="2"/>
      <c r="C299" s="2"/>
      <c r="D299" s="2"/>
      <c r="E299" s="2"/>
      <c r="F299" s="13"/>
      <c r="G299" s="13"/>
      <c r="H299" s="2"/>
      <c r="I299" s="2"/>
      <c r="J299" s="2"/>
      <c r="K299" s="2"/>
      <c r="L299" s="2"/>
    </row>
    <row r="300" spans="1:12" s="3" customFormat="1" x14ac:dyDescent="0.25">
      <c r="A300" s="2"/>
      <c r="B300" s="2"/>
      <c r="C300" s="2"/>
      <c r="D300" s="2"/>
      <c r="E300" s="2"/>
      <c r="F300" s="13"/>
      <c r="G300" s="13"/>
      <c r="H300" s="2"/>
      <c r="I300" s="2"/>
      <c r="J300" s="2"/>
      <c r="K300" s="2"/>
      <c r="L300" s="2"/>
    </row>
    <row r="301" spans="1:12" s="3" customFormat="1" x14ac:dyDescent="0.25">
      <c r="A301" s="2"/>
      <c r="B301" s="2"/>
      <c r="C301" s="2"/>
      <c r="D301" s="2"/>
      <c r="E301" s="2"/>
      <c r="F301" s="13"/>
      <c r="G301" s="13"/>
      <c r="H301" s="2"/>
      <c r="I301" s="2"/>
      <c r="J301" s="2"/>
      <c r="K301" s="2"/>
      <c r="L301" s="2"/>
    </row>
    <row r="302" spans="1:12" s="3" customFormat="1" x14ac:dyDescent="0.25">
      <c r="A302" s="2"/>
      <c r="B302" s="2"/>
      <c r="C302" s="2"/>
      <c r="D302" s="2"/>
      <c r="E302" s="2"/>
      <c r="F302" s="13"/>
      <c r="G302" s="13"/>
      <c r="H302" s="2"/>
      <c r="I302" s="2"/>
      <c r="J302" s="2"/>
      <c r="K302" s="2"/>
      <c r="L302" s="2"/>
    </row>
    <row r="303" spans="1:12" s="3" customFormat="1" x14ac:dyDescent="0.25">
      <c r="A303" s="2"/>
      <c r="B303" s="2"/>
      <c r="C303" s="2"/>
      <c r="D303" s="2"/>
      <c r="E303" s="2"/>
      <c r="F303" s="13"/>
      <c r="G303" s="13"/>
      <c r="H303" s="2"/>
      <c r="I303" s="2"/>
      <c r="J303" s="2"/>
      <c r="K303" s="2"/>
      <c r="L303" s="2"/>
    </row>
    <row r="304" spans="1:12" s="3" customFormat="1" x14ac:dyDescent="0.25">
      <c r="A304" s="2"/>
      <c r="B304" s="2"/>
      <c r="C304" s="2"/>
      <c r="D304" s="2"/>
      <c r="E304" s="2"/>
      <c r="F304" s="13"/>
      <c r="G304" s="13"/>
      <c r="H304" s="2"/>
      <c r="I304" s="2"/>
      <c r="J304" s="2"/>
      <c r="K304" s="2"/>
      <c r="L304" s="2"/>
    </row>
    <row r="305" spans="1:12" s="3" customFormat="1" x14ac:dyDescent="0.25">
      <c r="A305" s="2"/>
      <c r="B305" s="2"/>
      <c r="C305" s="2"/>
      <c r="D305" s="2"/>
      <c r="E305" s="2"/>
      <c r="F305" s="13"/>
      <c r="G305" s="13"/>
      <c r="H305" s="2"/>
      <c r="I305" s="2"/>
      <c r="J305" s="2"/>
      <c r="K305" s="2"/>
      <c r="L305" s="2"/>
    </row>
    <row r="306" spans="1:12" s="3" customFormat="1" x14ac:dyDescent="0.25">
      <c r="A306" s="2"/>
      <c r="B306" s="2"/>
      <c r="C306" s="2"/>
      <c r="D306" s="2"/>
      <c r="E306" s="2"/>
      <c r="F306" s="13"/>
      <c r="G306" s="13"/>
      <c r="H306" s="2"/>
      <c r="I306" s="2"/>
      <c r="J306" s="2"/>
      <c r="K306" s="2"/>
      <c r="L306" s="2"/>
    </row>
    <row r="307" spans="1:12" s="3" customFormat="1" x14ac:dyDescent="0.25">
      <c r="A307" s="2"/>
      <c r="B307" s="2"/>
      <c r="C307" s="2"/>
      <c r="D307" s="2"/>
      <c r="E307" s="2"/>
      <c r="F307" s="13"/>
      <c r="G307" s="13"/>
      <c r="H307" s="2"/>
      <c r="I307" s="2"/>
      <c r="J307" s="2"/>
      <c r="K307" s="2"/>
      <c r="L307" s="2"/>
    </row>
    <row r="308" spans="1:12" s="3" customFormat="1" x14ac:dyDescent="0.25">
      <c r="A308" s="2"/>
      <c r="B308" s="2"/>
      <c r="C308" s="2"/>
      <c r="D308" s="2"/>
      <c r="E308" s="2"/>
      <c r="F308" s="13"/>
      <c r="G308" s="13"/>
      <c r="H308" s="2"/>
      <c r="I308" s="2"/>
      <c r="J308" s="2"/>
      <c r="K308" s="2"/>
      <c r="L308" s="2"/>
    </row>
    <row r="309" spans="1:12" s="3" customFormat="1" x14ac:dyDescent="0.25">
      <c r="A309" s="2"/>
      <c r="B309" s="2"/>
      <c r="C309" s="2"/>
      <c r="D309" s="2"/>
      <c r="E309" s="2"/>
      <c r="F309" s="13"/>
      <c r="G309" s="13"/>
      <c r="H309" s="2"/>
      <c r="I309" s="2"/>
      <c r="J309" s="2"/>
      <c r="K309" s="2"/>
      <c r="L309" s="2"/>
    </row>
    <row r="310" spans="1:12" s="3" customFormat="1" x14ac:dyDescent="0.25">
      <c r="A310" s="2"/>
      <c r="B310" s="2"/>
      <c r="C310" s="2"/>
      <c r="D310" s="2"/>
      <c r="E310" s="2"/>
      <c r="F310" s="13"/>
      <c r="G310" s="13"/>
      <c r="H310" s="2"/>
      <c r="I310" s="2"/>
      <c r="J310" s="2"/>
      <c r="K310" s="2"/>
      <c r="L310" s="2"/>
    </row>
    <row r="311" spans="1:12" s="3" customFormat="1" x14ac:dyDescent="0.25">
      <c r="A311" s="2"/>
      <c r="B311" s="2"/>
      <c r="C311" s="2"/>
      <c r="D311" s="2"/>
      <c r="E311" s="2"/>
      <c r="F311" s="13"/>
      <c r="G311" s="13"/>
      <c r="H311" s="2"/>
      <c r="I311" s="2"/>
      <c r="J311" s="2"/>
      <c r="K311" s="2"/>
      <c r="L311" s="2"/>
    </row>
    <row r="312" spans="1:12" s="3" customFormat="1" x14ac:dyDescent="0.25">
      <c r="A312" s="2"/>
      <c r="B312" s="2"/>
      <c r="C312" s="2"/>
      <c r="D312" s="2"/>
      <c r="E312" s="2"/>
      <c r="F312" s="13"/>
      <c r="G312" s="13"/>
      <c r="H312" s="2"/>
      <c r="I312" s="2"/>
      <c r="J312" s="2"/>
      <c r="K312" s="2"/>
      <c r="L312" s="2"/>
    </row>
    <row r="313" spans="1:12" s="3" customFormat="1" x14ac:dyDescent="0.25">
      <c r="A313" s="2"/>
      <c r="B313" s="2"/>
      <c r="C313" s="2"/>
      <c r="D313" s="2"/>
      <c r="E313" s="2"/>
      <c r="F313" s="13"/>
      <c r="G313" s="13"/>
      <c r="H313" s="2"/>
      <c r="I313" s="2"/>
      <c r="J313" s="2"/>
      <c r="K313" s="2"/>
      <c r="L313" s="2"/>
    </row>
    <row r="314" spans="1:12" s="3" customFormat="1" x14ac:dyDescent="0.25">
      <c r="A314" s="2"/>
      <c r="B314" s="2"/>
      <c r="C314" s="2"/>
      <c r="D314" s="2"/>
      <c r="E314" s="2"/>
      <c r="F314" s="13"/>
      <c r="G314" s="13"/>
      <c r="H314" s="2"/>
      <c r="I314" s="2"/>
      <c r="J314" s="2"/>
      <c r="K314" s="2"/>
      <c r="L314" s="2"/>
    </row>
    <row r="315" spans="1:12" s="3" customFormat="1" x14ac:dyDescent="0.25">
      <c r="A315" s="2"/>
      <c r="B315" s="2"/>
      <c r="C315" s="2"/>
      <c r="D315" s="2"/>
      <c r="E315" s="2"/>
      <c r="F315" s="13"/>
      <c r="G315" s="13"/>
      <c r="H315" s="2"/>
      <c r="I315" s="2"/>
      <c r="J315" s="2"/>
      <c r="K315" s="2"/>
      <c r="L315" s="2"/>
    </row>
    <row r="316" spans="1:12" s="3" customFormat="1" x14ac:dyDescent="0.25">
      <c r="A316" s="2"/>
      <c r="B316" s="2"/>
      <c r="C316" s="2"/>
      <c r="D316" s="2"/>
      <c r="E316" s="2"/>
      <c r="F316" s="13"/>
      <c r="G316" s="13"/>
      <c r="H316" s="2"/>
      <c r="I316" s="2"/>
      <c r="J316" s="2"/>
      <c r="K316" s="2"/>
      <c r="L316" s="2"/>
    </row>
    <row r="317" spans="1:12" s="3" customFormat="1" x14ac:dyDescent="0.25">
      <c r="A317" s="2"/>
      <c r="B317" s="2"/>
      <c r="C317" s="2"/>
      <c r="D317" s="2"/>
      <c r="E317" s="2"/>
      <c r="F317" s="13"/>
      <c r="G317" s="13"/>
      <c r="H317" s="2"/>
      <c r="I317" s="2"/>
      <c r="J317" s="2"/>
      <c r="K317" s="2"/>
      <c r="L317" s="2"/>
    </row>
    <row r="318" spans="1:12" s="3" customFormat="1" x14ac:dyDescent="0.25">
      <c r="A318" s="2"/>
      <c r="B318" s="2"/>
      <c r="C318" s="2"/>
      <c r="D318" s="2"/>
      <c r="E318" s="2"/>
      <c r="F318" s="13"/>
      <c r="G318" s="13"/>
      <c r="H318" s="2"/>
      <c r="I318" s="2"/>
      <c r="J318" s="2"/>
      <c r="K318" s="2"/>
      <c r="L318" s="2"/>
    </row>
    <row r="319" spans="1:12" s="3" customFormat="1" x14ac:dyDescent="0.25">
      <c r="A319" s="2"/>
      <c r="B319" s="2"/>
      <c r="C319" s="2"/>
      <c r="D319" s="2"/>
      <c r="E319" s="2"/>
      <c r="F319" s="13"/>
      <c r="G319" s="13"/>
      <c r="H319" s="2"/>
      <c r="I319" s="2"/>
      <c r="J319" s="2"/>
      <c r="K319" s="2"/>
      <c r="L319" s="2"/>
    </row>
    <row r="320" spans="1:12" s="3" customFormat="1" x14ac:dyDescent="0.25">
      <c r="A320" s="2"/>
      <c r="B320" s="2"/>
      <c r="C320" s="2"/>
      <c r="D320" s="2"/>
      <c r="E320" s="2"/>
      <c r="F320" s="13"/>
      <c r="G320" s="13"/>
      <c r="H320" s="2"/>
      <c r="I320" s="2"/>
      <c r="J320" s="2"/>
      <c r="K320" s="2"/>
      <c r="L320" s="2"/>
    </row>
    <row r="321" spans="1:12" s="3" customFormat="1" x14ac:dyDescent="0.25">
      <c r="A321" s="2"/>
      <c r="B321" s="2"/>
      <c r="C321" s="2"/>
      <c r="D321" s="2"/>
      <c r="E321" s="2"/>
      <c r="F321" s="13"/>
      <c r="G321" s="13"/>
      <c r="H321" s="2"/>
      <c r="I321" s="2"/>
      <c r="J321" s="2"/>
      <c r="K321" s="2"/>
      <c r="L321" s="2"/>
    </row>
    <row r="322" spans="1:12" s="3" customFormat="1" x14ac:dyDescent="0.25">
      <c r="A322" s="2"/>
      <c r="B322" s="2"/>
      <c r="C322" s="2"/>
      <c r="D322" s="2"/>
      <c r="E322" s="2"/>
      <c r="F322" s="13"/>
      <c r="G322" s="13"/>
      <c r="H322" s="2"/>
      <c r="I322" s="2"/>
      <c r="J322" s="2"/>
      <c r="K322" s="2"/>
      <c r="L322" s="2"/>
    </row>
    <row r="323" spans="1:12" s="3" customFormat="1" x14ac:dyDescent="0.25">
      <c r="A323" s="2"/>
      <c r="B323" s="2"/>
      <c r="C323" s="2"/>
      <c r="D323" s="2"/>
      <c r="E323" s="2"/>
      <c r="F323" s="13"/>
      <c r="G323" s="13"/>
      <c r="H323" s="2"/>
      <c r="I323" s="2"/>
      <c r="J323" s="2"/>
      <c r="K323" s="2"/>
      <c r="L323" s="2"/>
    </row>
    <row r="324" spans="1:12" s="3" customFormat="1" x14ac:dyDescent="0.25">
      <c r="A324" s="2"/>
      <c r="B324" s="2"/>
      <c r="C324" s="2"/>
      <c r="D324" s="2"/>
      <c r="E324" s="2"/>
      <c r="F324" s="13"/>
      <c r="G324" s="13"/>
      <c r="H324" s="2"/>
      <c r="I324" s="2"/>
      <c r="J324" s="2"/>
      <c r="K324" s="2"/>
      <c r="L324" s="2"/>
    </row>
    <row r="325" spans="1:12" s="3" customFormat="1" x14ac:dyDescent="0.25">
      <c r="A325" s="2"/>
      <c r="B325" s="2"/>
      <c r="C325" s="2"/>
      <c r="D325" s="2"/>
      <c r="E325" s="2"/>
      <c r="F325" s="13"/>
      <c r="G325" s="13"/>
      <c r="H325" s="2"/>
      <c r="I325" s="2"/>
      <c r="J325" s="2"/>
      <c r="K325" s="2"/>
      <c r="L325" s="2"/>
    </row>
    <row r="326" spans="1:12" s="3" customFormat="1" x14ac:dyDescent="0.25">
      <c r="A326" s="2"/>
      <c r="B326" s="2"/>
      <c r="C326" s="2"/>
      <c r="D326" s="2"/>
      <c r="E326" s="2"/>
      <c r="F326" s="13"/>
      <c r="G326" s="13"/>
      <c r="H326" s="2"/>
      <c r="I326" s="2"/>
      <c r="J326" s="2"/>
      <c r="K326" s="2"/>
      <c r="L326" s="2"/>
    </row>
    <row r="327" spans="1:12" s="3" customFormat="1" x14ac:dyDescent="0.25">
      <c r="A327" s="2"/>
      <c r="B327" s="2"/>
      <c r="C327" s="2"/>
      <c r="D327" s="2"/>
      <c r="E327" s="2"/>
      <c r="F327" s="13"/>
      <c r="G327" s="13"/>
      <c r="H327" s="2"/>
      <c r="I327" s="2"/>
      <c r="J327" s="2"/>
      <c r="K327" s="2"/>
      <c r="L327" s="2"/>
    </row>
    <row r="328" spans="1:12" s="3" customFormat="1" x14ac:dyDescent="0.25">
      <c r="A328" s="2"/>
      <c r="B328" s="2"/>
      <c r="C328" s="2"/>
      <c r="D328" s="2"/>
      <c r="E328" s="2"/>
      <c r="F328" s="13"/>
      <c r="G328" s="13"/>
      <c r="H328" s="2"/>
      <c r="I328" s="2"/>
      <c r="J328" s="2"/>
      <c r="K328" s="2"/>
      <c r="L328" s="2"/>
    </row>
    <row r="329" spans="1:12" s="3" customFormat="1" x14ac:dyDescent="0.25">
      <c r="A329" s="2"/>
      <c r="B329" s="2"/>
      <c r="C329" s="2"/>
      <c r="D329" s="2"/>
      <c r="E329" s="2"/>
      <c r="F329" s="13"/>
      <c r="G329" s="13"/>
      <c r="H329" s="2"/>
      <c r="I329" s="2"/>
      <c r="J329" s="2"/>
      <c r="K329" s="2"/>
      <c r="L329" s="2"/>
    </row>
    <row r="330" spans="1:12" s="3" customFormat="1" x14ac:dyDescent="0.25">
      <c r="A330" s="2"/>
      <c r="B330" s="2"/>
      <c r="C330" s="2"/>
      <c r="D330" s="2"/>
      <c r="E330" s="2"/>
      <c r="F330" s="13"/>
      <c r="G330" s="13"/>
      <c r="H330" s="2"/>
      <c r="I330" s="2"/>
      <c r="J330" s="2"/>
      <c r="K330" s="2"/>
      <c r="L330" s="2"/>
    </row>
    <row r="331" spans="1:12" s="3" customFormat="1" x14ac:dyDescent="0.25">
      <c r="A331" s="2"/>
      <c r="B331" s="2"/>
      <c r="C331" s="2"/>
      <c r="D331" s="2"/>
      <c r="E331" s="2"/>
      <c r="F331" s="13"/>
      <c r="G331" s="13"/>
      <c r="H331" s="2"/>
      <c r="I331" s="2"/>
      <c r="J331" s="2"/>
      <c r="K331" s="2"/>
      <c r="L331" s="2"/>
    </row>
    <row r="332" spans="1:12" s="3" customFormat="1" x14ac:dyDescent="0.25">
      <c r="A332" s="2"/>
      <c r="B332" s="2"/>
      <c r="C332" s="2"/>
      <c r="D332" s="2"/>
      <c r="E332" s="2"/>
      <c r="F332" s="13"/>
      <c r="G332" s="13"/>
      <c r="H332" s="2"/>
      <c r="I332" s="2"/>
      <c r="J332" s="2"/>
      <c r="K332" s="2"/>
      <c r="L332" s="2"/>
    </row>
    <row r="333" spans="1:12" s="3" customFormat="1" x14ac:dyDescent="0.25">
      <c r="A333" s="2"/>
      <c r="B333" s="2"/>
      <c r="C333" s="2"/>
      <c r="D333" s="2"/>
      <c r="E333" s="2"/>
      <c r="F333" s="13"/>
      <c r="G333" s="13"/>
      <c r="H333" s="2"/>
      <c r="I333" s="2"/>
      <c r="J333" s="2"/>
      <c r="K333" s="2"/>
      <c r="L333" s="2"/>
    </row>
    <row r="334" spans="1:12" s="3" customFormat="1" x14ac:dyDescent="0.25">
      <c r="A334" s="2"/>
      <c r="B334" s="2"/>
      <c r="C334" s="2"/>
      <c r="D334" s="2"/>
      <c r="E334" s="2"/>
      <c r="F334" s="13"/>
      <c r="G334" s="13"/>
      <c r="H334" s="2"/>
      <c r="I334" s="2"/>
      <c r="J334" s="2"/>
      <c r="K334" s="2"/>
      <c r="L334" s="2"/>
    </row>
    <row r="335" spans="1:12" s="3" customFormat="1" x14ac:dyDescent="0.25">
      <c r="A335" s="2"/>
      <c r="B335" s="2"/>
      <c r="C335" s="2"/>
      <c r="D335" s="2"/>
      <c r="E335" s="2"/>
      <c r="F335" s="13"/>
      <c r="G335" s="13"/>
      <c r="H335" s="2"/>
      <c r="I335" s="2"/>
      <c r="J335" s="2"/>
      <c r="K335" s="2"/>
      <c r="L335" s="2"/>
    </row>
    <row r="336" spans="1:12" s="3" customFormat="1" x14ac:dyDescent="0.25">
      <c r="A336" s="2"/>
      <c r="B336" s="2"/>
      <c r="C336" s="2"/>
      <c r="D336" s="2"/>
      <c r="E336" s="2"/>
      <c r="F336" s="13"/>
      <c r="G336" s="13"/>
      <c r="H336" s="2"/>
      <c r="I336" s="2"/>
      <c r="J336" s="2"/>
      <c r="K336" s="2"/>
      <c r="L336" s="2"/>
    </row>
    <row r="337" spans="1:12" s="3" customFormat="1" x14ac:dyDescent="0.25">
      <c r="A337" s="2"/>
      <c r="B337" s="2"/>
      <c r="C337" s="2"/>
      <c r="D337" s="2"/>
      <c r="E337" s="2"/>
      <c r="F337" s="13"/>
      <c r="G337" s="13"/>
      <c r="H337" s="2"/>
      <c r="I337" s="2"/>
      <c r="J337" s="2"/>
      <c r="K337" s="2"/>
      <c r="L337" s="2"/>
    </row>
    <row r="338" spans="1:12" s="3" customFormat="1" x14ac:dyDescent="0.25">
      <c r="A338" s="2"/>
      <c r="B338" s="2"/>
      <c r="C338" s="2"/>
      <c r="D338" s="2"/>
      <c r="E338" s="2"/>
      <c r="F338" s="13"/>
      <c r="G338" s="13"/>
      <c r="H338" s="2"/>
      <c r="I338" s="2"/>
      <c r="J338" s="2"/>
      <c r="K338" s="2"/>
      <c r="L338" s="2"/>
    </row>
    <row r="339" spans="1:12" s="3" customFormat="1" x14ac:dyDescent="0.25">
      <c r="A339" s="2"/>
      <c r="B339" s="2"/>
      <c r="C339" s="2"/>
      <c r="D339" s="2"/>
      <c r="E339" s="2"/>
      <c r="F339" s="13"/>
      <c r="G339" s="13"/>
      <c r="H339" s="2"/>
      <c r="I339" s="2"/>
      <c r="J339" s="2"/>
      <c r="K339" s="2"/>
      <c r="L339" s="2"/>
    </row>
    <row r="340" spans="1:12" s="3" customFormat="1" x14ac:dyDescent="0.25">
      <c r="A340" s="2"/>
      <c r="B340" s="2"/>
      <c r="C340" s="2"/>
      <c r="D340" s="2"/>
      <c r="E340" s="2"/>
      <c r="F340" s="13"/>
      <c r="G340" s="13"/>
      <c r="H340" s="2"/>
      <c r="I340" s="2"/>
      <c r="J340" s="2"/>
      <c r="K340" s="2"/>
      <c r="L340" s="2"/>
    </row>
    <row r="341" spans="1:12" s="3" customFormat="1" x14ac:dyDescent="0.25">
      <c r="A341" s="2"/>
      <c r="B341" s="2"/>
      <c r="C341" s="2"/>
      <c r="D341" s="2"/>
      <c r="E341" s="2"/>
      <c r="F341" s="13"/>
      <c r="G341" s="13"/>
      <c r="H341" s="2"/>
      <c r="I341" s="2"/>
      <c r="J341" s="2"/>
      <c r="K341" s="2"/>
      <c r="L341" s="2"/>
    </row>
    <row r="342" spans="1:12" s="3" customFormat="1" x14ac:dyDescent="0.25">
      <c r="A342" s="2"/>
      <c r="B342" s="2"/>
      <c r="C342" s="2"/>
      <c r="D342" s="2"/>
      <c r="E342" s="2"/>
      <c r="F342" s="13"/>
      <c r="G342" s="13"/>
      <c r="H342" s="2"/>
      <c r="I342" s="2"/>
      <c r="J342" s="2"/>
      <c r="K342" s="2"/>
      <c r="L342" s="2"/>
    </row>
    <row r="343" spans="1:12" s="3" customFormat="1" x14ac:dyDescent="0.25">
      <c r="A343" s="2"/>
      <c r="B343" s="2"/>
      <c r="C343" s="2"/>
      <c r="D343" s="2"/>
      <c r="E343" s="2"/>
      <c r="F343" s="13"/>
      <c r="G343" s="13"/>
      <c r="H343" s="2"/>
      <c r="I343" s="2"/>
      <c r="J343" s="2"/>
      <c r="K343" s="2"/>
      <c r="L343" s="2"/>
    </row>
    <row r="344" spans="1:12" s="3" customFormat="1" x14ac:dyDescent="0.25">
      <c r="A344" s="2"/>
      <c r="B344" s="2"/>
      <c r="C344" s="2"/>
      <c r="D344" s="2"/>
      <c r="E344" s="2"/>
      <c r="F344" s="13"/>
      <c r="G344" s="13"/>
      <c r="H344" s="2"/>
      <c r="I344" s="2"/>
      <c r="J344" s="2"/>
      <c r="K344" s="2"/>
      <c r="L344" s="2"/>
    </row>
    <row r="345" spans="1:12" s="3" customFormat="1" x14ac:dyDescent="0.25">
      <c r="A345" s="2"/>
      <c r="B345" s="2"/>
      <c r="C345" s="2"/>
      <c r="D345" s="2"/>
      <c r="E345" s="2"/>
      <c r="F345" s="13"/>
      <c r="G345" s="13"/>
      <c r="H345" s="2"/>
      <c r="I345" s="2"/>
      <c r="J345" s="2"/>
      <c r="K345" s="2"/>
      <c r="L345" s="2"/>
    </row>
    <row r="346" spans="1:12" s="3" customFormat="1" x14ac:dyDescent="0.25">
      <c r="A346" s="2"/>
      <c r="B346" s="2"/>
      <c r="C346" s="2"/>
      <c r="D346" s="2"/>
      <c r="E346" s="2"/>
      <c r="F346" s="13"/>
      <c r="G346" s="13"/>
      <c r="H346" s="2"/>
      <c r="I346" s="2"/>
      <c r="J346" s="2"/>
      <c r="K346" s="2"/>
      <c r="L346" s="2"/>
    </row>
    <row r="347" spans="1:12" s="3" customFormat="1" x14ac:dyDescent="0.25">
      <c r="A347" s="2"/>
      <c r="B347" s="2"/>
      <c r="C347" s="2"/>
      <c r="D347" s="2"/>
      <c r="E347" s="2"/>
      <c r="F347" s="13"/>
      <c r="G347" s="13"/>
      <c r="H347" s="2"/>
      <c r="I347" s="2"/>
      <c r="J347" s="2"/>
      <c r="K347" s="2"/>
      <c r="L347" s="2"/>
    </row>
    <row r="348" spans="1:12" s="3" customFormat="1" x14ac:dyDescent="0.25">
      <c r="A348" s="2"/>
      <c r="B348" s="2"/>
      <c r="C348" s="2"/>
      <c r="D348" s="2"/>
      <c r="E348" s="2"/>
      <c r="F348" s="13"/>
      <c r="G348" s="13"/>
      <c r="H348" s="2"/>
      <c r="I348" s="2"/>
      <c r="J348" s="2"/>
      <c r="K348" s="2"/>
      <c r="L348" s="2"/>
    </row>
    <row r="349" spans="1:12" s="3" customFormat="1" x14ac:dyDescent="0.25">
      <c r="A349" s="2"/>
      <c r="B349" s="2"/>
      <c r="C349" s="2"/>
      <c r="D349" s="2"/>
      <c r="E349" s="2"/>
      <c r="F349" s="13"/>
      <c r="G349" s="13"/>
      <c r="H349" s="2"/>
      <c r="I349" s="2"/>
      <c r="J349" s="2"/>
      <c r="K349" s="2"/>
      <c r="L349" s="2"/>
    </row>
    <row r="350" spans="1:12" s="3" customFormat="1" x14ac:dyDescent="0.25">
      <c r="A350" s="2"/>
      <c r="B350" s="2"/>
      <c r="C350" s="2"/>
      <c r="D350" s="2"/>
      <c r="E350" s="2"/>
      <c r="F350" s="13"/>
      <c r="G350" s="13"/>
      <c r="H350" s="2"/>
      <c r="I350" s="2"/>
      <c r="J350" s="2"/>
      <c r="K350" s="2"/>
      <c r="L350" s="2"/>
    </row>
    <row r="351" spans="1:12" s="3" customFormat="1" x14ac:dyDescent="0.25">
      <c r="A351" s="2"/>
      <c r="B351" s="2"/>
      <c r="C351" s="2"/>
      <c r="D351" s="2"/>
      <c r="E351" s="2"/>
      <c r="F351" s="13"/>
      <c r="G351" s="13"/>
      <c r="H351" s="2"/>
      <c r="I351" s="2"/>
      <c r="J351" s="2"/>
      <c r="K351" s="2"/>
      <c r="L351" s="2"/>
    </row>
    <row r="352" spans="1:12" s="3" customFormat="1" x14ac:dyDescent="0.25">
      <c r="A352" s="2"/>
      <c r="B352" s="2"/>
      <c r="C352" s="2"/>
      <c r="D352" s="2"/>
      <c r="E352" s="2"/>
      <c r="F352" s="13"/>
      <c r="G352" s="13"/>
      <c r="H352" s="2"/>
      <c r="I352" s="2"/>
      <c r="J352" s="2"/>
      <c r="K352" s="2"/>
      <c r="L352" s="2"/>
    </row>
    <row r="353" spans="1:12" s="3" customFormat="1" x14ac:dyDescent="0.25">
      <c r="A353" s="2"/>
      <c r="B353" s="2"/>
      <c r="C353" s="2"/>
      <c r="D353" s="2"/>
      <c r="E353" s="2"/>
      <c r="F353" s="13"/>
      <c r="G353" s="13"/>
      <c r="H353" s="2"/>
      <c r="I353" s="2"/>
      <c r="J353" s="2"/>
      <c r="K353" s="2"/>
      <c r="L353" s="2"/>
    </row>
    <row r="354" spans="1:12" s="3" customFormat="1" x14ac:dyDescent="0.25">
      <c r="A354" s="2"/>
      <c r="B354" s="2"/>
      <c r="C354" s="2"/>
      <c r="D354" s="2"/>
      <c r="E354" s="2"/>
      <c r="F354" s="13"/>
      <c r="G354" s="13"/>
      <c r="H354" s="2"/>
      <c r="I354" s="2"/>
      <c r="J354" s="2"/>
      <c r="K354" s="2"/>
      <c r="L354" s="2"/>
    </row>
    <row r="355" spans="1:12" s="3" customFormat="1" x14ac:dyDescent="0.25">
      <c r="A355" s="2"/>
      <c r="B355" s="2"/>
      <c r="C355" s="2"/>
      <c r="D355" s="2"/>
      <c r="E355" s="2"/>
      <c r="F355" s="13"/>
      <c r="G355" s="13"/>
      <c r="H355" s="2"/>
      <c r="I355" s="2"/>
      <c r="J355" s="2"/>
      <c r="K355" s="2"/>
      <c r="L355" s="2"/>
    </row>
    <row r="356" spans="1:12" s="3" customFormat="1" x14ac:dyDescent="0.25">
      <c r="A356" s="2"/>
      <c r="B356" s="2"/>
      <c r="C356" s="2"/>
      <c r="D356" s="2"/>
      <c r="E356" s="2"/>
      <c r="F356" s="13"/>
      <c r="G356" s="13"/>
      <c r="H356" s="2"/>
      <c r="I356" s="2"/>
      <c r="J356" s="2"/>
      <c r="K356" s="2"/>
      <c r="L356" s="2"/>
    </row>
    <row r="357" spans="1:12" s="3" customFormat="1" x14ac:dyDescent="0.25">
      <c r="A357" s="2"/>
      <c r="B357" s="2"/>
      <c r="C357" s="2"/>
      <c r="D357" s="2"/>
      <c r="E357" s="2"/>
      <c r="F357" s="13"/>
      <c r="G357" s="13"/>
      <c r="H357" s="2"/>
      <c r="I357" s="2"/>
      <c r="J357" s="2"/>
      <c r="K357" s="2"/>
      <c r="L357" s="2"/>
    </row>
    <row r="358" spans="1:12" s="3" customFormat="1" x14ac:dyDescent="0.25">
      <c r="A358" s="2"/>
      <c r="B358" s="2"/>
      <c r="C358" s="2"/>
      <c r="D358" s="2"/>
      <c r="E358" s="2"/>
      <c r="F358" s="13"/>
      <c r="G358" s="13"/>
      <c r="H358" s="2"/>
      <c r="I358" s="2"/>
      <c r="J358" s="2"/>
      <c r="K358" s="2"/>
      <c r="L358" s="2"/>
    </row>
    <row r="359" spans="1:12" s="3" customFormat="1" x14ac:dyDescent="0.25">
      <c r="A359" s="2"/>
      <c r="B359" s="2"/>
      <c r="C359" s="2"/>
      <c r="D359" s="2"/>
      <c r="E359" s="2"/>
      <c r="F359" s="13"/>
      <c r="G359" s="13"/>
      <c r="H359" s="2"/>
      <c r="I359" s="2"/>
      <c r="J359" s="2"/>
      <c r="K359" s="2"/>
      <c r="L359" s="2"/>
    </row>
    <row r="360" spans="1:12" s="3" customFormat="1" x14ac:dyDescent="0.25">
      <c r="A360" s="2"/>
      <c r="B360" s="2"/>
      <c r="C360" s="2"/>
      <c r="D360" s="2"/>
      <c r="E360" s="2"/>
      <c r="F360" s="13"/>
      <c r="G360" s="13"/>
      <c r="H360" s="2"/>
      <c r="I360" s="2"/>
      <c r="J360" s="2"/>
      <c r="K360" s="2"/>
      <c r="L360" s="2"/>
    </row>
    <row r="361" spans="1:12" s="3" customFormat="1" x14ac:dyDescent="0.25">
      <c r="A361" s="2"/>
      <c r="B361" s="2"/>
      <c r="C361" s="2"/>
      <c r="D361" s="2"/>
      <c r="E361" s="2"/>
      <c r="F361" s="13"/>
      <c r="G361" s="13"/>
      <c r="H361" s="2"/>
      <c r="I361" s="2"/>
      <c r="J361" s="2"/>
      <c r="K361" s="2"/>
      <c r="L361" s="2"/>
    </row>
    <row r="362" spans="1:12" s="3" customFormat="1" x14ac:dyDescent="0.25">
      <c r="A362" s="2"/>
      <c r="B362" s="2"/>
      <c r="C362" s="2"/>
      <c r="D362" s="2"/>
      <c r="E362" s="2"/>
      <c r="F362" s="13"/>
      <c r="G362" s="13"/>
      <c r="H362" s="2"/>
      <c r="I362" s="2"/>
      <c r="J362" s="2"/>
      <c r="K362" s="2"/>
      <c r="L362" s="2"/>
    </row>
    <row r="363" spans="1:12" s="3" customFormat="1" x14ac:dyDescent="0.25">
      <c r="A363" s="2"/>
      <c r="B363" s="2"/>
      <c r="C363" s="2"/>
      <c r="D363" s="2"/>
      <c r="E363" s="2"/>
      <c r="F363" s="13"/>
      <c r="G363" s="13"/>
      <c r="H363" s="2"/>
      <c r="I363" s="2"/>
      <c r="J363" s="2"/>
      <c r="K363" s="2"/>
      <c r="L363" s="2"/>
    </row>
    <row r="364" spans="1:12" s="3" customFormat="1" x14ac:dyDescent="0.25">
      <c r="A364" s="2"/>
      <c r="B364" s="2"/>
      <c r="C364" s="2"/>
      <c r="D364" s="2"/>
      <c r="E364" s="2"/>
      <c r="F364" s="13"/>
      <c r="G364" s="13"/>
      <c r="H364" s="2"/>
      <c r="I364" s="2"/>
      <c r="J364" s="2"/>
      <c r="K364" s="2"/>
      <c r="L364" s="2"/>
    </row>
    <row r="365" spans="1:12" s="3" customFormat="1" x14ac:dyDescent="0.25">
      <c r="A365" s="2"/>
      <c r="B365" s="2"/>
      <c r="C365" s="2"/>
      <c r="D365" s="2"/>
      <c r="E365" s="2"/>
      <c r="F365" s="13"/>
      <c r="G365" s="13"/>
      <c r="H365" s="2"/>
      <c r="I365" s="2"/>
      <c r="J365" s="2"/>
      <c r="K365" s="2"/>
      <c r="L365" s="2"/>
    </row>
    <row r="366" spans="1:12" s="3" customFormat="1" x14ac:dyDescent="0.25">
      <c r="A366" s="2"/>
      <c r="B366" s="2"/>
      <c r="C366" s="2"/>
      <c r="D366" s="2"/>
      <c r="E366" s="2"/>
      <c r="F366" s="13"/>
      <c r="G366" s="13"/>
      <c r="H366" s="2"/>
      <c r="I366" s="2"/>
      <c r="J366" s="2"/>
      <c r="K366" s="2"/>
      <c r="L366" s="2"/>
    </row>
    <row r="367" spans="1:12" s="3" customFormat="1" x14ac:dyDescent="0.25">
      <c r="A367" s="2"/>
      <c r="B367" s="2"/>
      <c r="C367" s="2"/>
      <c r="D367" s="2"/>
      <c r="E367" s="2"/>
      <c r="F367" s="13"/>
      <c r="G367" s="13"/>
      <c r="H367" s="2"/>
      <c r="I367" s="2"/>
      <c r="J367" s="2"/>
      <c r="K367" s="2"/>
      <c r="L367" s="2"/>
    </row>
    <row r="368" spans="1:12" s="3" customFormat="1" x14ac:dyDescent="0.25">
      <c r="A368" s="2"/>
      <c r="B368" s="2"/>
      <c r="C368" s="2"/>
      <c r="D368" s="2"/>
      <c r="E368" s="2"/>
      <c r="F368" s="13"/>
      <c r="G368" s="13"/>
      <c r="H368" s="2"/>
      <c r="I368" s="2"/>
      <c r="J368" s="2"/>
      <c r="K368" s="2"/>
      <c r="L368" s="2"/>
    </row>
    <row r="369" spans="1:12" s="3" customFormat="1" x14ac:dyDescent="0.25">
      <c r="A369" s="2"/>
      <c r="B369" s="2"/>
      <c r="C369" s="2"/>
      <c r="D369" s="2"/>
      <c r="E369" s="2"/>
      <c r="F369" s="13"/>
      <c r="G369" s="13"/>
      <c r="H369" s="2"/>
      <c r="I369" s="2"/>
      <c r="J369" s="2"/>
      <c r="K369" s="2"/>
      <c r="L369" s="2"/>
    </row>
    <row r="370" spans="1:12" s="3" customFormat="1" x14ac:dyDescent="0.25">
      <c r="A370" s="2"/>
      <c r="B370" s="2"/>
      <c r="C370" s="2"/>
      <c r="D370" s="2"/>
      <c r="E370" s="2"/>
      <c r="F370" s="13"/>
      <c r="G370" s="13"/>
      <c r="H370" s="2"/>
      <c r="I370" s="2"/>
      <c r="J370" s="2"/>
      <c r="K370" s="2"/>
      <c r="L370" s="2"/>
    </row>
    <row r="371" spans="1:12" s="3" customFormat="1" x14ac:dyDescent="0.25">
      <c r="A371" s="2"/>
      <c r="B371" s="2"/>
      <c r="C371" s="2"/>
      <c r="D371" s="2"/>
      <c r="E371" s="2"/>
      <c r="F371" s="13"/>
      <c r="G371" s="13"/>
      <c r="H371" s="2"/>
      <c r="I371" s="2"/>
      <c r="J371" s="2"/>
      <c r="K371" s="2"/>
      <c r="L371" s="2"/>
    </row>
    <row r="372" spans="1:12" s="3" customFormat="1" x14ac:dyDescent="0.25">
      <c r="A372" s="2"/>
      <c r="B372" s="2"/>
      <c r="C372" s="2"/>
      <c r="D372" s="2"/>
      <c r="E372" s="2"/>
      <c r="F372" s="13"/>
      <c r="G372" s="13"/>
      <c r="H372" s="2"/>
      <c r="I372" s="2"/>
      <c r="J372" s="2"/>
      <c r="K372" s="2"/>
      <c r="L372" s="2"/>
    </row>
    <row r="373" spans="1:12" s="3" customFormat="1" x14ac:dyDescent="0.25">
      <c r="A373" s="2"/>
      <c r="B373" s="2"/>
      <c r="C373" s="2"/>
      <c r="D373" s="2"/>
      <c r="E373" s="2"/>
      <c r="F373" s="13"/>
      <c r="G373" s="13"/>
      <c r="H373" s="2"/>
      <c r="I373" s="2"/>
      <c r="J373" s="2"/>
      <c r="K373" s="2"/>
      <c r="L373" s="2"/>
    </row>
    <row r="374" spans="1:12" s="3" customFormat="1" x14ac:dyDescent="0.25">
      <c r="A374" s="2"/>
      <c r="B374" s="2"/>
      <c r="C374" s="2"/>
      <c r="D374" s="2"/>
      <c r="E374" s="2"/>
      <c r="F374" s="13"/>
      <c r="G374" s="13"/>
      <c r="H374" s="2"/>
      <c r="I374" s="2"/>
      <c r="J374" s="2"/>
      <c r="K374" s="2"/>
      <c r="L374" s="2"/>
    </row>
    <row r="375" spans="1:12" s="3" customFormat="1" x14ac:dyDescent="0.25">
      <c r="A375" s="2"/>
      <c r="B375" s="2"/>
      <c r="C375" s="2"/>
      <c r="D375" s="2"/>
      <c r="E375" s="2"/>
      <c r="F375" s="13"/>
      <c r="G375" s="13"/>
      <c r="H375" s="2"/>
      <c r="I375" s="2"/>
      <c r="J375" s="2"/>
      <c r="K375" s="2"/>
      <c r="L375" s="2"/>
    </row>
    <row r="376" spans="1:12" s="3" customFormat="1" x14ac:dyDescent="0.25">
      <c r="A376" s="2"/>
      <c r="B376" s="2"/>
      <c r="C376" s="2"/>
      <c r="D376" s="2"/>
      <c r="E376" s="2"/>
      <c r="F376" s="13"/>
      <c r="G376" s="13"/>
      <c r="H376" s="2"/>
      <c r="I376" s="2"/>
      <c r="J376" s="2"/>
      <c r="K376" s="2"/>
      <c r="L376" s="2"/>
    </row>
    <row r="377" spans="1:12" s="3" customFormat="1" x14ac:dyDescent="0.25">
      <c r="A377" s="2"/>
      <c r="B377" s="2"/>
      <c r="C377" s="2"/>
      <c r="D377" s="2"/>
      <c r="E377" s="2"/>
      <c r="F377" s="13"/>
      <c r="G377" s="13"/>
      <c r="H377" s="2"/>
      <c r="I377" s="2"/>
      <c r="J377" s="2"/>
      <c r="K377" s="2"/>
      <c r="L377" s="2"/>
    </row>
    <row r="378" spans="1:12" s="3" customFormat="1" x14ac:dyDescent="0.25">
      <c r="A378" s="2"/>
      <c r="B378" s="2"/>
      <c r="C378" s="2"/>
      <c r="D378" s="2"/>
      <c r="E378" s="2"/>
      <c r="F378" s="13"/>
      <c r="G378" s="13"/>
      <c r="H378" s="2"/>
      <c r="I378" s="2"/>
      <c r="J378" s="2"/>
      <c r="K378" s="2"/>
      <c r="L378" s="2"/>
    </row>
    <row r="379" spans="1:12" s="3" customFormat="1" x14ac:dyDescent="0.25">
      <c r="A379" s="2"/>
      <c r="B379" s="2"/>
      <c r="C379" s="2"/>
      <c r="D379" s="2"/>
      <c r="E379" s="2"/>
      <c r="F379" s="13"/>
      <c r="G379" s="13"/>
      <c r="H379" s="2"/>
      <c r="I379" s="2"/>
      <c r="J379" s="2"/>
      <c r="K379" s="2"/>
      <c r="L379" s="2"/>
    </row>
    <row r="380" spans="1:12" s="3" customFormat="1" x14ac:dyDescent="0.25">
      <c r="A380" s="2"/>
      <c r="B380" s="2"/>
      <c r="C380" s="2"/>
      <c r="D380" s="2"/>
      <c r="E380" s="2"/>
      <c r="F380" s="13"/>
      <c r="G380" s="13"/>
      <c r="H380" s="2"/>
      <c r="I380" s="2"/>
      <c r="J380" s="2"/>
      <c r="K380" s="2"/>
      <c r="L380" s="2"/>
    </row>
    <row r="381" spans="1:12" s="3" customFormat="1" x14ac:dyDescent="0.25">
      <c r="A381" s="2"/>
      <c r="B381" s="2"/>
      <c r="C381" s="2"/>
      <c r="D381" s="2"/>
      <c r="E381" s="2"/>
      <c r="F381" s="13"/>
      <c r="G381" s="13"/>
      <c r="H381" s="2"/>
      <c r="I381" s="2"/>
      <c r="J381" s="2"/>
      <c r="K381" s="2"/>
      <c r="L381" s="2"/>
    </row>
    <row r="382" spans="1:12" s="3" customFormat="1" x14ac:dyDescent="0.25">
      <c r="A382" s="2"/>
      <c r="B382" s="2"/>
      <c r="C382" s="2"/>
      <c r="D382" s="2"/>
      <c r="E382" s="2"/>
      <c r="F382" s="13"/>
      <c r="G382" s="13"/>
      <c r="H382" s="2"/>
      <c r="I382" s="2"/>
      <c r="J382" s="2"/>
      <c r="K382" s="2"/>
      <c r="L382" s="2"/>
    </row>
    <row r="383" spans="1:12" s="3" customFormat="1" x14ac:dyDescent="0.25">
      <c r="A383" s="2"/>
      <c r="B383" s="2"/>
      <c r="C383" s="2"/>
      <c r="D383" s="2"/>
      <c r="E383" s="2"/>
      <c r="F383" s="13"/>
      <c r="G383" s="13"/>
      <c r="H383" s="2"/>
      <c r="I383" s="2"/>
      <c r="J383" s="2"/>
      <c r="K383" s="2"/>
      <c r="L383" s="2"/>
    </row>
    <row r="384" spans="1:12" s="3" customFormat="1" x14ac:dyDescent="0.25">
      <c r="A384" s="2"/>
      <c r="B384" s="2"/>
      <c r="C384" s="2"/>
      <c r="D384" s="2"/>
      <c r="E384" s="2"/>
      <c r="F384" s="13"/>
      <c r="G384" s="13"/>
      <c r="H384" s="2"/>
      <c r="I384" s="2"/>
      <c r="J384" s="2"/>
      <c r="K384" s="2"/>
      <c r="L384" s="2"/>
    </row>
    <row r="385" spans="1:12" s="3" customFormat="1" x14ac:dyDescent="0.25">
      <c r="A385" s="2"/>
      <c r="B385" s="2"/>
      <c r="C385" s="2"/>
      <c r="D385" s="2"/>
      <c r="E385" s="2"/>
      <c r="F385" s="13"/>
      <c r="G385" s="13"/>
      <c r="H385" s="2"/>
      <c r="I385" s="2"/>
      <c r="J385" s="2"/>
      <c r="K385" s="2"/>
      <c r="L385" s="2"/>
    </row>
    <row r="386" spans="1:12" s="3" customFormat="1" x14ac:dyDescent="0.25">
      <c r="A386" s="2"/>
      <c r="B386" s="2"/>
      <c r="C386" s="2"/>
      <c r="D386" s="2"/>
      <c r="E386" s="2"/>
      <c r="F386" s="13"/>
      <c r="G386" s="13"/>
      <c r="H386" s="2"/>
      <c r="I386" s="2"/>
      <c r="J386" s="2"/>
      <c r="K386" s="2"/>
      <c r="L386" s="2"/>
    </row>
    <row r="387" spans="1:12" s="3" customFormat="1" x14ac:dyDescent="0.25">
      <c r="A387" s="2"/>
      <c r="B387" s="2"/>
      <c r="C387" s="2"/>
      <c r="D387" s="2"/>
      <c r="E387" s="2"/>
      <c r="F387" s="13"/>
      <c r="G387" s="13"/>
      <c r="H387" s="2"/>
      <c r="I387" s="2"/>
      <c r="J387" s="2"/>
      <c r="K387" s="2"/>
      <c r="L387" s="2"/>
    </row>
    <row r="388" spans="1:12" s="3" customFormat="1" x14ac:dyDescent="0.25">
      <c r="A388" s="2"/>
      <c r="B388" s="2"/>
      <c r="C388" s="2"/>
      <c r="D388" s="2"/>
      <c r="E388" s="2"/>
      <c r="F388" s="13"/>
      <c r="G388" s="13"/>
      <c r="H388" s="2"/>
      <c r="I388" s="2"/>
      <c r="J388" s="2"/>
      <c r="K388" s="2"/>
      <c r="L388" s="2"/>
    </row>
    <row r="389" spans="1:12" s="3" customFormat="1" x14ac:dyDescent="0.25">
      <c r="A389" s="2"/>
      <c r="B389" s="2"/>
      <c r="C389" s="2"/>
      <c r="D389" s="2"/>
      <c r="E389" s="2"/>
      <c r="F389" s="13"/>
      <c r="G389" s="13"/>
      <c r="H389" s="2"/>
      <c r="I389" s="2"/>
      <c r="J389" s="2"/>
      <c r="K389" s="2"/>
      <c r="L389" s="2"/>
    </row>
    <row r="390" spans="1:12" s="3" customFormat="1" x14ac:dyDescent="0.25">
      <c r="A390" s="2"/>
      <c r="B390" s="2"/>
      <c r="C390" s="2"/>
      <c r="D390" s="2"/>
      <c r="E390" s="2"/>
      <c r="F390" s="13"/>
      <c r="G390" s="13"/>
      <c r="H390" s="2"/>
      <c r="I390" s="2"/>
      <c r="J390" s="2"/>
      <c r="K390" s="2"/>
      <c r="L390" s="2"/>
    </row>
    <row r="391" spans="1:12" s="3" customFormat="1" x14ac:dyDescent="0.25">
      <c r="A391" s="2"/>
      <c r="B391" s="2"/>
      <c r="C391" s="2"/>
      <c r="D391" s="2"/>
      <c r="E391" s="2"/>
      <c r="F391" s="13"/>
      <c r="G391" s="13"/>
      <c r="H391" s="2"/>
      <c r="I391" s="2"/>
      <c r="J391" s="2"/>
      <c r="K391" s="2"/>
      <c r="L391" s="2"/>
    </row>
    <row r="392" spans="1:12" s="3" customFormat="1" x14ac:dyDescent="0.25">
      <c r="A392" s="2"/>
      <c r="B392" s="2"/>
      <c r="C392" s="2"/>
      <c r="D392" s="2"/>
      <c r="E392" s="2"/>
      <c r="F392" s="13"/>
      <c r="G392" s="13"/>
      <c r="H392" s="2"/>
      <c r="I392" s="2"/>
      <c r="J392" s="2"/>
      <c r="K392" s="2"/>
      <c r="L392" s="2"/>
    </row>
    <row r="393" spans="1:12" s="3" customFormat="1" x14ac:dyDescent="0.25">
      <c r="A393" s="2"/>
      <c r="B393" s="2"/>
      <c r="C393" s="2"/>
      <c r="D393" s="2"/>
      <c r="E393" s="2"/>
      <c r="F393" s="13"/>
      <c r="G393" s="13"/>
      <c r="H393" s="2"/>
      <c r="I393" s="2"/>
      <c r="J393" s="2"/>
      <c r="K393" s="2"/>
      <c r="L393" s="2"/>
    </row>
    <row r="394" spans="1:12" s="3" customFormat="1" x14ac:dyDescent="0.25">
      <c r="A394" s="2"/>
      <c r="B394" s="2"/>
      <c r="C394" s="2"/>
      <c r="D394" s="2"/>
      <c r="E394" s="2"/>
      <c r="F394" s="13"/>
      <c r="G394" s="13"/>
      <c r="H394" s="2"/>
      <c r="I394" s="2"/>
      <c r="J394" s="2"/>
      <c r="K394" s="2"/>
      <c r="L394" s="2"/>
    </row>
    <row r="395" spans="1:12" s="3" customFormat="1" x14ac:dyDescent="0.25">
      <c r="A395" s="2"/>
      <c r="B395" s="2"/>
      <c r="C395" s="2"/>
      <c r="D395" s="2"/>
      <c r="E395" s="2"/>
      <c r="F395" s="13"/>
      <c r="G395" s="13"/>
      <c r="H395" s="2"/>
      <c r="I395" s="2"/>
      <c r="J395" s="2"/>
      <c r="K395" s="2"/>
      <c r="L395" s="2"/>
    </row>
    <row r="396" spans="1:12" s="3" customFormat="1" x14ac:dyDescent="0.25">
      <c r="A396" s="2"/>
      <c r="B396" s="2"/>
      <c r="C396" s="2"/>
      <c r="D396" s="2"/>
      <c r="E396" s="2"/>
      <c r="F396" s="13"/>
      <c r="G396" s="13"/>
      <c r="H396" s="2"/>
      <c r="I396" s="2"/>
      <c r="J396" s="2"/>
      <c r="K396" s="2"/>
      <c r="L396" s="2"/>
    </row>
    <row r="397" spans="1:12" s="3" customFormat="1" x14ac:dyDescent="0.25">
      <c r="A397" s="2"/>
      <c r="B397" s="2"/>
      <c r="C397" s="2"/>
      <c r="D397" s="2"/>
      <c r="E397" s="2"/>
      <c r="F397" s="13"/>
      <c r="G397" s="13"/>
      <c r="H397" s="2"/>
      <c r="I397" s="2"/>
      <c r="J397" s="2"/>
      <c r="K397" s="2"/>
      <c r="L397" s="2"/>
    </row>
    <row r="398" spans="1:12" s="3" customFormat="1" x14ac:dyDescent="0.25">
      <c r="A398" s="2"/>
      <c r="B398" s="2"/>
      <c r="C398" s="2"/>
      <c r="D398" s="2"/>
      <c r="E398" s="2"/>
      <c r="F398" s="13"/>
      <c r="G398" s="13"/>
      <c r="H398" s="2"/>
      <c r="I398" s="2"/>
      <c r="J398" s="2"/>
      <c r="K398" s="2"/>
      <c r="L398" s="2"/>
    </row>
    <row r="399" spans="1:12" s="3" customFormat="1" x14ac:dyDescent="0.25">
      <c r="A399" s="2"/>
      <c r="B399" s="2"/>
      <c r="C399" s="2"/>
      <c r="D399" s="2"/>
      <c r="E399" s="2"/>
      <c r="F399" s="13"/>
      <c r="G399" s="13"/>
      <c r="H399" s="2"/>
      <c r="I399" s="2"/>
      <c r="J399" s="2"/>
      <c r="K399" s="2"/>
      <c r="L399" s="2"/>
    </row>
    <row r="400" spans="1:12" s="3" customFormat="1" x14ac:dyDescent="0.25">
      <c r="A400" s="2"/>
      <c r="B400" s="2"/>
      <c r="C400" s="2"/>
      <c r="D400" s="2"/>
      <c r="E400" s="2"/>
      <c r="F400" s="13"/>
      <c r="G400" s="13"/>
      <c r="H400" s="2"/>
      <c r="I400" s="2"/>
      <c r="J400" s="2"/>
      <c r="K400" s="2"/>
      <c r="L400" s="2"/>
    </row>
    <row r="401" spans="1:12" s="3" customFormat="1" x14ac:dyDescent="0.25">
      <c r="A401" s="2"/>
      <c r="B401" s="2"/>
      <c r="C401" s="2"/>
      <c r="D401" s="2"/>
      <c r="E401" s="2"/>
      <c r="F401" s="13"/>
      <c r="G401" s="13"/>
      <c r="H401" s="2"/>
      <c r="I401" s="2"/>
      <c r="J401" s="2"/>
      <c r="K401" s="2"/>
      <c r="L401" s="2"/>
    </row>
    <row r="402" spans="1:12" s="3" customFormat="1" x14ac:dyDescent="0.25">
      <c r="A402" s="2"/>
      <c r="B402" s="2"/>
      <c r="C402" s="2"/>
      <c r="D402" s="2"/>
      <c r="E402" s="2"/>
      <c r="F402" s="13"/>
      <c r="G402" s="13"/>
      <c r="H402" s="2"/>
      <c r="I402" s="2"/>
      <c r="J402" s="2"/>
      <c r="K402" s="2"/>
      <c r="L402" s="2"/>
    </row>
    <row r="403" spans="1:12" s="3" customFormat="1" x14ac:dyDescent="0.25">
      <c r="A403" s="2"/>
      <c r="B403" s="2"/>
      <c r="C403" s="2"/>
      <c r="D403" s="2"/>
      <c r="E403" s="2"/>
      <c r="F403" s="13"/>
      <c r="G403" s="13"/>
      <c r="H403" s="2"/>
      <c r="I403" s="2"/>
      <c r="J403" s="2"/>
      <c r="K403" s="2"/>
      <c r="L403" s="2"/>
    </row>
    <row r="404" spans="1:12" s="3" customFormat="1" x14ac:dyDescent="0.25">
      <c r="A404" s="2"/>
      <c r="B404" s="2"/>
      <c r="C404" s="2"/>
      <c r="D404" s="2"/>
      <c r="E404" s="2"/>
      <c r="F404" s="13"/>
      <c r="G404" s="13"/>
      <c r="H404" s="2"/>
      <c r="I404" s="2"/>
      <c r="J404" s="2"/>
      <c r="K404" s="2"/>
      <c r="L404" s="2"/>
    </row>
    <row r="405" spans="1:12" s="3" customFormat="1" x14ac:dyDescent="0.25">
      <c r="A405" s="2"/>
      <c r="B405" s="2"/>
      <c r="C405" s="2"/>
      <c r="D405" s="2"/>
      <c r="E405" s="2"/>
      <c r="F405" s="13"/>
      <c r="G405" s="13"/>
      <c r="H405" s="2"/>
      <c r="I405" s="2"/>
      <c r="J405" s="2"/>
      <c r="K405" s="2"/>
      <c r="L405" s="2"/>
    </row>
    <row r="406" spans="1:12" s="3" customFormat="1" x14ac:dyDescent="0.25">
      <c r="A406" s="2"/>
      <c r="B406" s="2"/>
      <c r="C406" s="2"/>
      <c r="D406" s="2"/>
      <c r="E406" s="2"/>
      <c r="F406" s="13"/>
      <c r="G406" s="13"/>
      <c r="H406" s="2"/>
      <c r="I406" s="2"/>
      <c r="J406" s="2"/>
      <c r="K406" s="2"/>
      <c r="L406" s="2"/>
    </row>
    <row r="407" spans="1:12" s="3" customFormat="1" x14ac:dyDescent="0.25">
      <c r="A407" s="2"/>
      <c r="B407" s="2"/>
      <c r="C407" s="2"/>
      <c r="D407" s="2"/>
      <c r="E407" s="2"/>
      <c r="F407" s="13"/>
      <c r="G407" s="13"/>
      <c r="H407" s="2"/>
      <c r="I407" s="2"/>
      <c r="J407" s="2"/>
      <c r="K407" s="2"/>
      <c r="L407" s="2"/>
    </row>
    <row r="408" spans="1:12" s="3" customFormat="1" x14ac:dyDescent="0.25">
      <c r="A408" s="2"/>
      <c r="B408" s="2"/>
      <c r="C408" s="2"/>
      <c r="D408" s="2"/>
      <c r="E408" s="2"/>
      <c r="F408" s="13"/>
      <c r="G408" s="13"/>
      <c r="H408" s="2"/>
      <c r="I408" s="2"/>
      <c r="J408" s="2"/>
      <c r="K408" s="2"/>
      <c r="L408" s="2"/>
    </row>
    <row r="409" spans="1:12" s="3" customFormat="1" x14ac:dyDescent="0.25">
      <c r="A409" s="2"/>
      <c r="B409" s="2"/>
      <c r="C409" s="2"/>
      <c r="D409" s="2"/>
      <c r="E409" s="2"/>
      <c r="F409" s="13"/>
      <c r="G409" s="13"/>
      <c r="H409" s="2"/>
      <c r="I409" s="2"/>
      <c r="J409" s="2"/>
      <c r="K409" s="2"/>
      <c r="L409" s="2"/>
    </row>
    <row r="410" spans="1:12" s="3" customFormat="1" x14ac:dyDescent="0.25">
      <c r="A410" s="2"/>
      <c r="B410" s="2"/>
      <c r="C410" s="2"/>
      <c r="D410" s="2"/>
      <c r="E410" s="2"/>
      <c r="F410" s="13"/>
      <c r="G410" s="13"/>
      <c r="H410" s="2"/>
      <c r="I410" s="2"/>
      <c r="J410" s="2"/>
      <c r="K410" s="2"/>
      <c r="L410" s="2"/>
    </row>
    <row r="411" spans="1:12" s="3" customFormat="1" x14ac:dyDescent="0.25">
      <c r="A411" s="2"/>
      <c r="B411" s="2"/>
      <c r="C411" s="2"/>
      <c r="D411" s="2"/>
      <c r="E411" s="2"/>
      <c r="F411" s="13"/>
      <c r="G411" s="13"/>
      <c r="H411" s="2"/>
      <c r="I411" s="2"/>
      <c r="J411" s="2"/>
      <c r="K411" s="2"/>
      <c r="L411" s="2"/>
    </row>
    <row r="412" spans="1:12" s="3" customFormat="1" x14ac:dyDescent="0.25">
      <c r="A412" s="2"/>
      <c r="B412" s="2"/>
      <c r="C412" s="2"/>
      <c r="D412" s="2"/>
      <c r="E412" s="2"/>
      <c r="F412" s="13"/>
      <c r="G412" s="13"/>
      <c r="H412" s="2"/>
      <c r="I412" s="2"/>
      <c r="J412" s="2"/>
      <c r="K412" s="2"/>
      <c r="L412" s="2"/>
    </row>
    <row r="413" spans="1:12" s="3" customFormat="1" x14ac:dyDescent="0.25">
      <c r="A413" s="2"/>
      <c r="B413" s="2"/>
      <c r="C413" s="2"/>
      <c r="D413" s="2"/>
      <c r="E413" s="2"/>
      <c r="F413" s="13"/>
      <c r="G413" s="13"/>
      <c r="H413" s="2"/>
      <c r="I413" s="2"/>
      <c r="J413" s="2"/>
      <c r="K413" s="2"/>
      <c r="L413" s="2"/>
    </row>
    <row r="414" spans="1:12" s="3" customFormat="1" x14ac:dyDescent="0.25">
      <c r="A414" s="2"/>
      <c r="B414" s="2"/>
      <c r="C414" s="2"/>
      <c r="D414" s="2"/>
      <c r="E414" s="2"/>
      <c r="F414" s="13"/>
      <c r="G414" s="13"/>
      <c r="H414" s="2"/>
      <c r="I414" s="2"/>
      <c r="J414" s="2"/>
      <c r="K414" s="2"/>
      <c r="L414" s="2"/>
    </row>
    <row r="415" spans="1:12" s="3" customFormat="1" x14ac:dyDescent="0.25">
      <c r="A415" s="2"/>
      <c r="B415" s="2"/>
      <c r="C415" s="2"/>
      <c r="D415" s="2"/>
      <c r="E415" s="2"/>
      <c r="F415" s="13"/>
      <c r="G415" s="13"/>
      <c r="H415" s="2"/>
      <c r="I415" s="2"/>
      <c r="J415" s="2"/>
      <c r="K415" s="2"/>
      <c r="L415" s="2"/>
    </row>
    <row r="416" spans="1:12" s="3" customFormat="1" x14ac:dyDescent="0.25">
      <c r="A416" s="2"/>
      <c r="B416" s="2"/>
      <c r="C416" s="2"/>
      <c r="D416" s="2"/>
      <c r="E416" s="2"/>
      <c r="F416" s="13"/>
      <c r="G416" s="13"/>
      <c r="H416" s="2"/>
      <c r="I416" s="2"/>
      <c r="J416" s="2"/>
      <c r="K416" s="2"/>
      <c r="L416" s="2"/>
    </row>
    <row r="417" spans="1:12" s="3" customFormat="1" x14ac:dyDescent="0.25">
      <c r="A417" s="2"/>
      <c r="B417" s="2"/>
      <c r="C417" s="2"/>
      <c r="D417" s="2"/>
      <c r="E417" s="2"/>
      <c r="F417" s="13"/>
      <c r="G417" s="13"/>
      <c r="H417" s="2"/>
      <c r="I417" s="2"/>
      <c r="J417" s="2"/>
      <c r="K417" s="2"/>
      <c r="L417" s="2"/>
    </row>
    <row r="418" spans="1:12" s="3" customFormat="1" x14ac:dyDescent="0.25">
      <c r="A418" s="2"/>
      <c r="B418" s="2"/>
      <c r="C418" s="2"/>
      <c r="D418" s="2"/>
      <c r="E418" s="2"/>
      <c r="F418" s="13"/>
      <c r="G418" s="13"/>
      <c r="H418" s="2"/>
      <c r="I418" s="2"/>
      <c r="J418" s="2"/>
      <c r="K418" s="2"/>
      <c r="L418" s="2"/>
    </row>
    <row r="419" spans="1:12" s="3" customFormat="1" x14ac:dyDescent="0.25">
      <c r="A419" s="2"/>
      <c r="B419" s="2"/>
      <c r="C419" s="2"/>
      <c r="D419" s="2"/>
      <c r="E419" s="2"/>
      <c r="F419" s="13"/>
      <c r="G419" s="13"/>
      <c r="H419" s="2"/>
      <c r="I419" s="2"/>
      <c r="J419" s="2"/>
      <c r="K419" s="2"/>
      <c r="L419" s="2"/>
    </row>
    <row r="420" spans="1:12" s="3" customFormat="1" x14ac:dyDescent="0.25">
      <c r="A420" s="2"/>
      <c r="B420" s="2"/>
      <c r="C420" s="2"/>
      <c r="D420" s="2"/>
      <c r="E420" s="2"/>
      <c r="F420" s="13"/>
      <c r="G420" s="13"/>
      <c r="H420" s="2"/>
      <c r="I420" s="2"/>
      <c r="J420" s="2"/>
      <c r="K420" s="2"/>
      <c r="L420" s="2"/>
    </row>
    <row r="421" spans="1:12" s="3" customFormat="1" x14ac:dyDescent="0.25">
      <c r="A421" s="2"/>
      <c r="B421" s="2"/>
      <c r="C421" s="2"/>
      <c r="D421" s="2"/>
      <c r="E421" s="2"/>
      <c r="F421" s="13"/>
      <c r="G421" s="13"/>
      <c r="H421" s="2"/>
      <c r="I421" s="2"/>
      <c r="J421" s="2"/>
      <c r="K421" s="2"/>
      <c r="L421" s="2"/>
    </row>
    <row r="422" spans="1:12" s="3" customFormat="1" x14ac:dyDescent="0.25">
      <c r="A422" s="2"/>
      <c r="B422" s="2"/>
      <c r="C422" s="2"/>
      <c r="D422" s="2"/>
      <c r="E422" s="2"/>
      <c r="F422" s="13"/>
      <c r="G422" s="13"/>
      <c r="H422" s="2"/>
      <c r="I422" s="2"/>
      <c r="J422" s="2"/>
      <c r="K422" s="2"/>
      <c r="L422" s="2"/>
    </row>
    <row r="423" spans="1:12" s="3" customFormat="1" x14ac:dyDescent="0.25">
      <c r="A423" s="2"/>
      <c r="B423" s="2"/>
      <c r="C423" s="2"/>
      <c r="D423" s="2"/>
      <c r="E423" s="2"/>
      <c r="F423" s="13"/>
      <c r="G423" s="13"/>
      <c r="H423" s="2"/>
      <c r="I423" s="2"/>
      <c r="J423" s="2"/>
      <c r="K423" s="2"/>
      <c r="L423" s="2"/>
    </row>
    <row r="424" spans="1:12" s="3" customFormat="1" x14ac:dyDescent="0.25">
      <c r="A424" s="2"/>
      <c r="B424" s="2"/>
      <c r="C424" s="2"/>
      <c r="D424" s="2"/>
      <c r="E424" s="2"/>
      <c r="F424" s="13"/>
      <c r="G424" s="13"/>
      <c r="H424" s="2"/>
      <c r="I424" s="2"/>
      <c r="J424" s="2"/>
      <c r="K424" s="2"/>
      <c r="L424" s="2"/>
    </row>
    <row r="425" spans="1:12" s="3" customFormat="1" x14ac:dyDescent="0.25">
      <c r="A425" s="2"/>
      <c r="B425" s="2"/>
      <c r="C425" s="2"/>
      <c r="D425" s="2"/>
      <c r="E425" s="2"/>
      <c r="F425" s="13"/>
      <c r="G425" s="13"/>
      <c r="H425" s="2"/>
      <c r="I425" s="2"/>
      <c r="J425" s="2"/>
      <c r="K425" s="2"/>
      <c r="L425" s="2"/>
    </row>
    <row r="426" spans="1:12" s="3" customFormat="1" x14ac:dyDescent="0.25">
      <c r="A426" s="2"/>
      <c r="B426" s="2"/>
      <c r="C426" s="2"/>
      <c r="D426" s="2"/>
      <c r="E426" s="2"/>
      <c r="F426" s="13"/>
      <c r="G426" s="13"/>
      <c r="H426" s="2"/>
      <c r="I426" s="2"/>
      <c r="J426" s="2"/>
      <c r="K426" s="2"/>
      <c r="L426" s="2"/>
    </row>
    <row r="427" spans="1:12" s="3" customFormat="1" x14ac:dyDescent="0.25">
      <c r="A427" s="2"/>
      <c r="B427" s="2"/>
      <c r="C427" s="2"/>
      <c r="D427" s="2"/>
      <c r="E427" s="2"/>
      <c r="F427" s="13"/>
      <c r="G427" s="13"/>
      <c r="H427" s="2"/>
      <c r="I427" s="2"/>
      <c r="J427" s="2"/>
      <c r="K427" s="2"/>
      <c r="L427" s="2"/>
    </row>
    <row r="428" spans="1:12" s="3" customFormat="1" x14ac:dyDescent="0.25">
      <c r="A428" s="2"/>
      <c r="B428" s="2"/>
      <c r="C428" s="2"/>
      <c r="D428" s="2"/>
      <c r="E428" s="2"/>
      <c r="F428" s="13"/>
      <c r="G428" s="13"/>
      <c r="H428" s="2"/>
      <c r="I428" s="2"/>
      <c r="J428" s="2"/>
      <c r="K428" s="2"/>
      <c r="L428" s="2"/>
    </row>
    <row r="429" spans="1:12" s="3" customFormat="1" x14ac:dyDescent="0.25">
      <c r="A429" s="2"/>
      <c r="B429" s="2"/>
      <c r="C429" s="2"/>
      <c r="D429" s="2"/>
      <c r="E429" s="2"/>
      <c r="F429" s="13"/>
      <c r="G429" s="13"/>
      <c r="H429" s="2"/>
      <c r="I429" s="2"/>
      <c r="J429" s="2"/>
      <c r="K429" s="2"/>
      <c r="L429" s="2"/>
    </row>
    <row r="430" spans="1:12" s="3" customFormat="1" x14ac:dyDescent="0.25">
      <c r="A430" s="2"/>
      <c r="B430" s="2"/>
      <c r="C430" s="2"/>
      <c r="D430" s="2"/>
      <c r="E430" s="2"/>
      <c r="F430" s="13"/>
      <c r="G430" s="13"/>
      <c r="H430" s="2"/>
      <c r="I430" s="2"/>
      <c r="J430" s="2"/>
      <c r="K430" s="2"/>
      <c r="L430" s="2"/>
    </row>
    <row r="431" spans="1:12" s="3" customFormat="1" x14ac:dyDescent="0.25">
      <c r="A431" s="2"/>
      <c r="B431" s="2"/>
      <c r="C431" s="2"/>
      <c r="D431" s="2"/>
      <c r="E431" s="2"/>
      <c r="F431" s="13"/>
      <c r="G431" s="13"/>
      <c r="H431" s="2"/>
      <c r="I431" s="2"/>
      <c r="J431" s="2"/>
      <c r="K431" s="2"/>
      <c r="L431" s="2"/>
    </row>
    <row r="432" spans="1:12" s="3" customFormat="1" x14ac:dyDescent="0.25">
      <c r="A432" s="2"/>
      <c r="B432" s="2"/>
      <c r="C432" s="2"/>
      <c r="D432" s="2"/>
      <c r="E432" s="2"/>
      <c r="F432" s="13"/>
      <c r="G432" s="13"/>
      <c r="H432" s="2"/>
      <c r="I432" s="2"/>
      <c r="J432" s="2"/>
      <c r="K432" s="2"/>
      <c r="L432" s="2"/>
    </row>
    <row r="433" spans="1:12" s="3" customFormat="1" x14ac:dyDescent="0.25">
      <c r="A433" s="2"/>
      <c r="B433" s="2"/>
      <c r="C433" s="2"/>
      <c r="D433" s="2"/>
      <c r="E433" s="2"/>
      <c r="F433" s="13"/>
      <c r="G433" s="13"/>
      <c r="H433" s="2"/>
      <c r="I433" s="2"/>
      <c r="J433" s="2"/>
      <c r="K433" s="2"/>
      <c r="L433" s="2"/>
    </row>
    <row r="434" spans="1:12" s="3" customFormat="1" x14ac:dyDescent="0.25">
      <c r="A434" s="2"/>
      <c r="B434" s="2"/>
      <c r="C434" s="2"/>
      <c r="D434" s="2"/>
      <c r="E434" s="2"/>
      <c r="F434" s="13"/>
      <c r="G434" s="13"/>
      <c r="H434" s="2"/>
      <c r="I434" s="2"/>
      <c r="J434" s="2"/>
      <c r="K434" s="2"/>
      <c r="L434" s="2"/>
    </row>
    <row r="435" spans="1:12" s="3" customFormat="1" x14ac:dyDescent="0.25">
      <c r="A435" s="2"/>
      <c r="B435" s="2"/>
      <c r="C435" s="2"/>
      <c r="D435" s="2"/>
      <c r="E435" s="2"/>
      <c r="F435" s="13"/>
      <c r="G435" s="13"/>
      <c r="H435" s="2"/>
      <c r="I435" s="2"/>
      <c r="J435" s="2"/>
      <c r="K435" s="2"/>
      <c r="L435" s="2"/>
    </row>
    <row r="436" spans="1:12" s="3" customFormat="1" x14ac:dyDescent="0.25">
      <c r="A436" s="2"/>
      <c r="B436" s="2"/>
      <c r="C436" s="2"/>
      <c r="D436" s="2"/>
      <c r="E436" s="2"/>
      <c r="F436" s="13"/>
      <c r="G436" s="13"/>
      <c r="H436" s="2"/>
      <c r="I436" s="2"/>
      <c r="J436" s="2"/>
      <c r="K436" s="2"/>
      <c r="L436" s="2"/>
    </row>
    <row r="437" spans="1:12" s="3" customFormat="1" x14ac:dyDescent="0.25">
      <c r="A437" s="2"/>
      <c r="B437" s="2"/>
      <c r="C437" s="2"/>
      <c r="D437" s="2"/>
      <c r="E437" s="2"/>
      <c r="F437" s="13"/>
      <c r="G437" s="13"/>
      <c r="H437" s="2"/>
      <c r="I437" s="2"/>
      <c r="J437" s="2"/>
      <c r="K437" s="2"/>
      <c r="L437" s="2"/>
    </row>
    <row r="438" spans="1:12" s="3" customFormat="1" x14ac:dyDescent="0.25">
      <c r="A438" s="2"/>
      <c r="B438" s="2"/>
      <c r="C438" s="2"/>
      <c r="D438" s="2"/>
      <c r="E438" s="2"/>
      <c r="F438" s="13"/>
      <c r="G438" s="13"/>
      <c r="H438" s="2"/>
      <c r="I438" s="2"/>
      <c r="J438" s="2"/>
      <c r="K438" s="2"/>
      <c r="L438" s="2"/>
    </row>
    <row r="439" spans="1:12" s="3" customFormat="1" x14ac:dyDescent="0.25">
      <c r="A439" s="2"/>
      <c r="B439" s="2"/>
      <c r="C439" s="2"/>
      <c r="D439" s="2"/>
      <c r="E439" s="2"/>
      <c r="F439" s="13"/>
      <c r="G439" s="13"/>
      <c r="H439" s="2"/>
      <c r="I439" s="2"/>
      <c r="J439" s="2"/>
      <c r="K439" s="2"/>
      <c r="L439" s="2"/>
    </row>
    <row r="440" spans="1:12" s="3" customFormat="1" x14ac:dyDescent="0.25">
      <c r="A440" s="2"/>
      <c r="B440" s="2"/>
      <c r="C440" s="2"/>
      <c r="D440" s="2"/>
      <c r="E440" s="2"/>
      <c r="F440" s="13"/>
      <c r="G440" s="13"/>
      <c r="H440" s="2"/>
      <c r="I440" s="2"/>
      <c r="J440" s="2"/>
      <c r="K440" s="2"/>
      <c r="L440" s="2"/>
    </row>
    <row r="441" spans="1:12" s="3" customFormat="1" x14ac:dyDescent="0.25">
      <c r="A441" s="2"/>
      <c r="B441" s="2"/>
      <c r="C441" s="2"/>
      <c r="D441" s="2"/>
      <c r="E441" s="2"/>
      <c r="F441" s="13"/>
      <c r="G441" s="13"/>
      <c r="H441" s="2"/>
      <c r="I441" s="2"/>
      <c r="J441" s="2"/>
      <c r="K441" s="2"/>
      <c r="L441" s="2"/>
    </row>
    <row r="442" spans="1:12" s="3" customFormat="1" x14ac:dyDescent="0.25">
      <c r="A442" s="2"/>
      <c r="B442" s="2"/>
      <c r="C442" s="2"/>
      <c r="D442" s="2"/>
      <c r="E442" s="2"/>
      <c r="F442" s="13"/>
      <c r="G442" s="13"/>
      <c r="H442" s="2"/>
      <c r="I442" s="2"/>
      <c r="J442" s="2"/>
      <c r="K442" s="2"/>
      <c r="L442" s="2"/>
    </row>
    <row r="443" spans="1:12" s="3" customFormat="1" x14ac:dyDescent="0.25">
      <c r="A443" s="2"/>
      <c r="B443" s="2"/>
      <c r="C443" s="2"/>
      <c r="D443" s="2"/>
      <c r="E443" s="2"/>
      <c r="F443" s="13"/>
      <c r="G443" s="13"/>
      <c r="H443" s="2"/>
      <c r="I443" s="2"/>
      <c r="J443" s="2"/>
      <c r="K443" s="2"/>
      <c r="L443" s="2"/>
    </row>
    <row r="444" spans="1:12" s="3" customFormat="1" x14ac:dyDescent="0.25">
      <c r="A444" s="2"/>
      <c r="B444" s="2"/>
      <c r="C444" s="2"/>
      <c r="D444" s="2"/>
      <c r="E444" s="2"/>
      <c r="F444" s="13"/>
      <c r="G444" s="13"/>
      <c r="H444" s="2"/>
      <c r="I444" s="2"/>
      <c r="J444" s="2"/>
      <c r="K444" s="2"/>
      <c r="L444" s="2"/>
    </row>
    <row r="445" spans="1:12" s="3" customFormat="1" x14ac:dyDescent="0.25">
      <c r="A445" s="2"/>
      <c r="B445" s="2"/>
      <c r="C445" s="2"/>
      <c r="D445" s="2"/>
      <c r="E445" s="2"/>
      <c r="F445" s="13"/>
      <c r="G445" s="13"/>
      <c r="H445" s="2"/>
      <c r="I445" s="2"/>
      <c r="J445" s="2"/>
      <c r="K445" s="2"/>
      <c r="L445" s="2"/>
    </row>
    <row r="446" spans="1:12" s="3" customFormat="1" x14ac:dyDescent="0.25">
      <c r="A446" s="2"/>
      <c r="B446" s="2"/>
      <c r="C446" s="2"/>
      <c r="D446" s="2"/>
      <c r="E446" s="2"/>
      <c r="F446" s="13"/>
      <c r="G446" s="13"/>
      <c r="H446" s="2"/>
      <c r="I446" s="2"/>
      <c r="J446" s="2"/>
      <c r="K446" s="2"/>
      <c r="L446" s="2"/>
    </row>
    <row r="447" spans="1:12" s="3" customFormat="1" x14ac:dyDescent="0.25">
      <c r="A447" s="2"/>
      <c r="B447" s="2"/>
      <c r="C447" s="2"/>
      <c r="D447" s="2"/>
      <c r="E447" s="2"/>
      <c r="F447" s="13"/>
      <c r="G447" s="13"/>
      <c r="H447" s="2"/>
      <c r="I447" s="2"/>
      <c r="J447" s="2"/>
      <c r="K447" s="2"/>
      <c r="L447" s="2"/>
    </row>
    <row r="448" spans="1:12" s="3" customFormat="1" x14ac:dyDescent="0.25">
      <c r="A448" s="2"/>
      <c r="B448" s="2"/>
      <c r="C448" s="2"/>
      <c r="D448" s="2"/>
      <c r="E448" s="2"/>
      <c r="F448" s="13"/>
      <c r="G448" s="13"/>
      <c r="H448" s="2"/>
      <c r="I448" s="2"/>
      <c r="J448" s="2"/>
      <c r="K448" s="2"/>
      <c r="L448" s="2"/>
    </row>
    <row r="449" spans="1:12" s="3" customFormat="1" x14ac:dyDescent="0.25">
      <c r="A449" s="2"/>
      <c r="B449" s="2"/>
      <c r="C449" s="2"/>
      <c r="D449" s="2"/>
      <c r="E449" s="2"/>
      <c r="F449" s="13"/>
      <c r="G449" s="13"/>
      <c r="H449" s="2"/>
      <c r="I449" s="2"/>
      <c r="J449" s="2"/>
      <c r="K449" s="2"/>
      <c r="L449" s="2"/>
    </row>
    <row r="450" spans="1:12" s="3" customFormat="1" x14ac:dyDescent="0.25">
      <c r="A450" s="2"/>
      <c r="B450" s="2"/>
      <c r="C450" s="2"/>
      <c r="D450" s="2"/>
      <c r="E450" s="2"/>
      <c r="F450" s="13"/>
      <c r="G450" s="13"/>
      <c r="H450" s="2"/>
      <c r="I450" s="2"/>
      <c r="J450" s="2"/>
      <c r="K450" s="2"/>
      <c r="L450" s="2"/>
    </row>
    <row r="451" spans="1:12" s="3" customFormat="1" x14ac:dyDescent="0.25">
      <c r="A451" s="2"/>
      <c r="B451" s="2"/>
      <c r="C451" s="2"/>
      <c r="D451" s="2"/>
      <c r="E451" s="2"/>
      <c r="F451" s="13"/>
      <c r="G451" s="13"/>
      <c r="H451" s="2"/>
      <c r="I451" s="2"/>
      <c r="J451" s="2"/>
      <c r="K451" s="2"/>
      <c r="L451" s="2"/>
    </row>
    <row r="452" spans="1:12" s="3" customFormat="1" x14ac:dyDescent="0.25">
      <c r="A452" s="2"/>
      <c r="B452" s="2"/>
      <c r="C452" s="2"/>
      <c r="D452" s="2"/>
      <c r="E452" s="2"/>
      <c r="F452" s="13"/>
      <c r="G452" s="13"/>
      <c r="H452" s="2"/>
      <c r="I452" s="2"/>
      <c r="J452" s="2"/>
      <c r="K452" s="2"/>
      <c r="L452" s="2"/>
    </row>
    <row r="453" spans="1:12" s="3" customFormat="1" x14ac:dyDescent="0.25">
      <c r="A453" s="2"/>
      <c r="B453" s="2"/>
      <c r="C453" s="2"/>
      <c r="D453" s="2"/>
      <c r="E453" s="2"/>
      <c r="F453" s="13"/>
      <c r="G453" s="13"/>
      <c r="H453" s="2"/>
      <c r="I453" s="2"/>
      <c r="J453" s="2"/>
      <c r="K453" s="2"/>
      <c r="L453" s="2"/>
    </row>
    <row r="454" spans="1:12" s="3" customFormat="1" x14ac:dyDescent="0.25">
      <c r="A454" s="2"/>
      <c r="B454" s="2"/>
      <c r="C454" s="2"/>
      <c r="D454" s="2"/>
      <c r="E454" s="2"/>
      <c r="F454" s="13"/>
      <c r="G454" s="13"/>
      <c r="H454" s="2"/>
      <c r="I454" s="2"/>
      <c r="J454" s="2"/>
      <c r="K454" s="2"/>
      <c r="L454" s="2"/>
    </row>
    <row r="455" spans="1:12" s="3" customFormat="1" x14ac:dyDescent="0.25">
      <c r="A455" s="2"/>
      <c r="B455" s="2"/>
      <c r="C455" s="2"/>
      <c r="D455" s="2"/>
      <c r="E455" s="2"/>
      <c r="F455" s="13"/>
      <c r="G455" s="13"/>
      <c r="H455" s="2"/>
      <c r="I455" s="2"/>
      <c r="J455" s="2"/>
      <c r="K455" s="2"/>
      <c r="L455" s="2"/>
    </row>
    <row r="456" spans="1:12" s="3" customFormat="1" x14ac:dyDescent="0.25">
      <c r="A456" s="2"/>
      <c r="B456" s="2"/>
      <c r="C456" s="2"/>
      <c r="D456" s="2"/>
      <c r="E456" s="2"/>
      <c r="F456" s="13"/>
      <c r="G456" s="13"/>
      <c r="H456" s="2"/>
      <c r="I456" s="2"/>
      <c r="J456" s="2"/>
      <c r="K456" s="2"/>
      <c r="L456" s="2"/>
    </row>
    <row r="457" spans="1:12" s="3" customFormat="1" x14ac:dyDescent="0.25">
      <c r="A457" s="2"/>
      <c r="B457" s="2"/>
      <c r="C457" s="2"/>
      <c r="D457" s="2"/>
      <c r="E457" s="2"/>
      <c r="F457" s="13"/>
      <c r="G457" s="13"/>
      <c r="H457" s="2"/>
      <c r="I457" s="2"/>
      <c r="J457" s="2"/>
      <c r="K457" s="2"/>
      <c r="L457" s="2"/>
    </row>
    <row r="458" spans="1:12" s="3" customFormat="1" x14ac:dyDescent="0.25">
      <c r="A458" s="2"/>
      <c r="B458" s="2"/>
      <c r="C458" s="2"/>
      <c r="D458" s="2"/>
      <c r="E458" s="2"/>
      <c r="F458" s="13"/>
      <c r="G458" s="13"/>
      <c r="H458" s="2"/>
      <c r="I458" s="2"/>
      <c r="J458" s="2"/>
      <c r="K458" s="2"/>
      <c r="L458" s="2"/>
    </row>
    <row r="459" spans="1:12" s="3" customFormat="1" x14ac:dyDescent="0.25">
      <c r="A459" s="2"/>
      <c r="B459" s="2"/>
      <c r="C459" s="2"/>
      <c r="D459" s="2"/>
      <c r="E459" s="2"/>
      <c r="F459" s="13"/>
      <c r="G459" s="13"/>
      <c r="H459" s="2"/>
      <c r="I459" s="2"/>
      <c r="J459" s="2"/>
      <c r="K459" s="2"/>
      <c r="L459" s="2"/>
    </row>
    <row r="460" spans="1:12" s="3" customFormat="1" x14ac:dyDescent="0.25">
      <c r="A460" s="2"/>
      <c r="B460" s="2"/>
      <c r="C460" s="2"/>
      <c r="D460" s="2"/>
      <c r="E460" s="2"/>
      <c r="F460" s="13"/>
      <c r="G460" s="13"/>
      <c r="H460" s="2"/>
      <c r="I460" s="2"/>
      <c r="J460" s="2"/>
      <c r="K460" s="2"/>
      <c r="L460" s="2"/>
    </row>
    <row r="461" spans="1:12" s="3" customFormat="1" x14ac:dyDescent="0.25">
      <c r="A461" s="2"/>
      <c r="B461" s="2"/>
      <c r="C461" s="2"/>
      <c r="D461" s="2"/>
      <c r="E461" s="2"/>
      <c r="F461" s="13"/>
      <c r="G461" s="13"/>
      <c r="H461" s="2"/>
      <c r="I461" s="2"/>
      <c r="J461" s="2"/>
      <c r="K461" s="2"/>
      <c r="L461" s="2"/>
    </row>
    <row r="462" spans="1:12" s="3" customFormat="1" x14ac:dyDescent="0.25">
      <c r="A462" s="2"/>
      <c r="B462" s="2"/>
      <c r="C462" s="2"/>
      <c r="D462" s="2"/>
      <c r="E462" s="2"/>
      <c r="F462" s="13"/>
      <c r="G462" s="13"/>
      <c r="H462" s="2"/>
      <c r="I462" s="2"/>
      <c r="J462" s="2"/>
      <c r="K462" s="2"/>
      <c r="L462" s="2"/>
    </row>
    <row r="463" spans="1:12" s="3" customFormat="1" x14ac:dyDescent="0.25">
      <c r="A463" s="2"/>
      <c r="B463" s="2"/>
      <c r="C463" s="2"/>
      <c r="D463" s="2"/>
      <c r="E463" s="2"/>
      <c r="F463" s="13"/>
      <c r="G463" s="13"/>
      <c r="H463" s="2"/>
      <c r="I463" s="2"/>
      <c r="J463" s="2"/>
      <c r="K463" s="2"/>
      <c r="L463" s="2"/>
    </row>
    <row r="464" spans="1:12" s="3" customFormat="1" x14ac:dyDescent="0.25">
      <c r="A464" s="2"/>
      <c r="B464" s="2"/>
      <c r="C464" s="2"/>
      <c r="D464" s="2"/>
      <c r="E464" s="2"/>
      <c r="F464" s="13"/>
      <c r="G464" s="13"/>
      <c r="H464" s="2"/>
      <c r="I464" s="2"/>
      <c r="J464" s="2"/>
      <c r="K464" s="2"/>
      <c r="L464" s="2"/>
    </row>
    <row r="465" spans="1:12" s="3" customFormat="1" x14ac:dyDescent="0.25">
      <c r="A465" s="2"/>
      <c r="B465" s="2"/>
      <c r="C465" s="2"/>
      <c r="D465" s="2"/>
      <c r="E465" s="2"/>
      <c r="F465" s="13"/>
      <c r="G465" s="13"/>
      <c r="H465" s="2"/>
      <c r="I465" s="2"/>
      <c r="J465" s="2"/>
      <c r="K465" s="2"/>
      <c r="L465" s="2"/>
    </row>
    <row r="466" spans="1:12" s="3" customFormat="1" x14ac:dyDescent="0.25">
      <c r="A466" s="2"/>
      <c r="B466" s="2"/>
      <c r="C466" s="2"/>
      <c r="D466" s="2"/>
      <c r="E466" s="2"/>
      <c r="F466" s="13"/>
      <c r="G466" s="13"/>
      <c r="H466" s="2"/>
      <c r="I466" s="2"/>
      <c r="J466" s="2"/>
      <c r="K466" s="2"/>
      <c r="L466" s="2"/>
    </row>
    <row r="467" spans="1:12" s="3" customFormat="1" x14ac:dyDescent="0.25">
      <c r="A467" s="2"/>
      <c r="B467" s="2"/>
      <c r="C467" s="2"/>
      <c r="D467" s="2"/>
      <c r="E467" s="2"/>
      <c r="F467" s="13"/>
      <c r="G467" s="13"/>
      <c r="H467" s="2"/>
      <c r="I467" s="2"/>
      <c r="J467" s="2"/>
      <c r="K467" s="2"/>
      <c r="L467" s="2"/>
    </row>
    <row r="468" spans="1:12" s="3" customFormat="1" x14ac:dyDescent="0.25">
      <c r="A468" s="2"/>
      <c r="B468" s="2"/>
      <c r="C468" s="2"/>
      <c r="D468" s="2"/>
      <c r="E468" s="2"/>
      <c r="F468" s="13"/>
      <c r="G468" s="13"/>
      <c r="H468" s="2"/>
      <c r="I468" s="2"/>
      <c r="J468" s="2"/>
      <c r="K468" s="2"/>
      <c r="L468" s="2"/>
    </row>
    <row r="469" spans="1:12" s="3" customFormat="1" x14ac:dyDescent="0.25">
      <c r="A469" s="2"/>
      <c r="B469" s="2"/>
      <c r="C469" s="2"/>
      <c r="D469" s="2"/>
      <c r="E469" s="2"/>
      <c r="F469" s="13"/>
      <c r="G469" s="13"/>
      <c r="H469" s="2"/>
      <c r="I469" s="2"/>
      <c r="J469" s="2"/>
      <c r="K469" s="2"/>
      <c r="L469" s="2"/>
    </row>
    <row r="470" spans="1:12" s="3" customFormat="1" x14ac:dyDescent="0.25">
      <c r="A470" s="2"/>
      <c r="B470" s="2"/>
      <c r="C470" s="2"/>
      <c r="D470" s="2"/>
      <c r="E470" s="2"/>
      <c r="F470" s="13"/>
      <c r="G470" s="13"/>
      <c r="H470" s="2"/>
      <c r="I470" s="2"/>
      <c r="J470" s="2"/>
      <c r="K470" s="2"/>
      <c r="L470" s="2"/>
    </row>
    <row r="471" spans="1:12" s="3" customFormat="1" x14ac:dyDescent="0.25">
      <c r="A471" s="2"/>
      <c r="B471" s="2"/>
      <c r="C471" s="2"/>
      <c r="D471" s="2"/>
      <c r="E471" s="2"/>
      <c r="F471" s="13"/>
      <c r="G471" s="13"/>
      <c r="H471" s="2"/>
      <c r="I471" s="2"/>
      <c r="J471" s="2"/>
      <c r="K471" s="2"/>
      <c r="L471" s="2"/>
    </row>
    <row r="472" spans="1:12" s="3" customFormat="1" x14ac:dyDescent="0.25">
      <c r="A472" s="2"/>
      <c r="B472" s="2"/>
      <c r="C472" s="2"/>
      <c r="D472" s="2"/>
      <c r="E472" s="2"/>
      <c r="F472" s="13"/>
      <c r="G472" s="13"/>
      <c r="H472" s="2"/>
      <c r="I472" s="2"/>
      <c r="J472" s="2"/>
      <c r="K472" s="2"/>
      <c r="L472" s="2"/>
    </row>
  </sheetData>
  <autoFilter ref="A3:L5" xr:uid="{00000000-0001-0000-0100-000000000000}">
    <sortState xmlns:xlrd2="http://schemas.microsoft.com/office/spreadsheetml/2017/richdata2" ref="A8:L27">
      <sortCondition descending="1" ref="K3:K5"/>
    </sortState>
  </autoFilter>
  <mergeCells count="15">
    <mergeCell ref="A1:J1"/>
    <mergeCell ref="K1:L1"/>
    <mergeCell ref="A2:C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</mergeCells>
  <hyperlinks>
    <hyperlink ref="K1:L1" location="'Table of Contents'!A1" display="Click Here to Return to Table of Contents" xr:uid="{54C1459C-A559-4973-8FD3-5B7205F3410C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4DCFD-0010-421A-B4B8-27CBE0F3F13C}">
  <sheetPr>
    <tabColor rgb="FF7030A0"/>
  </sheetPr>
  <dimension ref="A1:U472"/>
  <sheetViews>
    <sheetView zoomScale="70" zoomScaleNormal="70" workbookViewId="0">
      <pane ySplit="1" topLeftCell="A2" activePane="bottomLeft" state="frozen"/>
      <selection activeCell="AP3" sqref="AP3"/>
      <selection pane="bottomLeft" activeCell="C7" sqref="C7"/>
    </sheetView>
  </sheetViews>
  <sheetFormatPr defaultColWidth="9.109375" defaultRowHeight="15" x14ac:dyDescent="0.25"/>
  <cols>
    <col min="1" max="1" width="13.21875" style="1" bestFit="1" customWidth="1"/>
    <col min="2" max="2" width="22.6640625" style="1" customWidth="1"/>
    <col min="3" max="3" width="21.88671875" style="1" customWidth="1"/>
    <col min="4" max="4" width="12" style="1" customWidth="1"/>
    <col min="5" max="5" width="11.5546875" style="1" customWidth="1"/>
    <col min="6" max="6" width="9.44140625" style="1" bestFit="1" customWidth="1"/>
    <col min="7" max="7" width="11.77734375" style="1" customWidth="1"/>
    <col min="8" max="8" width="12" style="11" customWidth="1"/>
    <col min="9" max="9" width="11.5546875" style="1" customWidth="1"/>
    <col min="10" max="10" width="12.33203125" style="1" customWidth="1"/>
    <col min="11" max="11" width="8.6640625" style="11" customWidth="1"/>
    <col min="12" max="12" width="18.21875" style="1" customWidth="1"/>
    <col min="13" max="20" width="8.6640625" style="1" customWidth="1"/>
    <col min="21" max="21" width="8.6640625" style="11" customWidth="1"/>
    <col min="22" max="32" width="8.6640625" style="1" customWidth="1"/>
    <col min="33" max="16384" width="9.109375" style="1"/>
  </cols>
  <sheetData>
    <row r="1" spans="1:12" s="47" customFormat="1" ht="37.799999999999997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9" t="s">
        <v>83</v>
      </c>
      <c r="L1" s="89"/>
    </row>
    <row r="2" spans="1:12" s="47" customFormat="1" ht="28.2" x14ac:dyDescent="0.25">
      <c r="A2" s="97" t="s">
        <v>22</v>
      </c>
      <c r="B2" s="98"/>
      <c r="C2" s="98"/>
      <c r="D2" s="21"/>
      <c r="E2" s="21"/>
      <c r="F2" s="21"/>
      <c r="G2" s="21"/>
      <c r="H2" s="21"/>
      <c r="I2" s="21"/>
      <c r="J2" s="21"/>
      <c r="K2" s="21"/>
      <c r="L2" s="40"/>
    </row>
    <row r="3" spans="1:12" s="48" customFormat="1" ht="20.100000000000001" customHeight="1" x14ac:dyDescent="0.25">
      <c r="A3" s="96" t="s">
        <v>134</v>
      </c>
      <c r="B3" s="96" t="s">
        <v>1</v>
      </c>
      <c r="C3" s="84" t="s">
        <v>2</v>
      </c>
      <c r="D3" s="93" t="s">
        <v>135</v>
      </c>
      <c r="E3" s="93" t="s">
        <v>136</v>
      </c>
      <c r="F3" s="93" t="s">
        <v>137</v>
      </c>
      <c r="G3" s="87" t="s">
        <v>138</v>
      </c>
      <c r="H3" s="87" t="s">
        <v>139</v>
      </c>
      <c r="I3" s="85" t="s">
        <v>140</v>
      </c>
      <c r="J3" s="87" t="s">
        <v>141</v>
      </c>
      <c r="K3" s="90" t="s">
        <v>0</v>
      </c>
      <c r="L3" s="92" t="s">
        <v>472</v>
      </c>
    </row>
    <row r="4" spans="1:12" s="46" customFormat="1" ht="20.100000000000001" customHeight="1" x14ac:dyDescent="0.25">
      <c r="A4" s="96"/>
      <c r="B4" s="96"/>
      <c r="C4" s="84"/>
      <c r="D4" s="93"/>
      <c r="E4" s="93"/>
      <c r="F4" s="93"/>
      <c r="G4" s="93"/>
      <c r="H4" s="93"/>
      <c r="I4" s="86"/>
      <c r="J4" s="93"/>
      <c r="K4" s="91"/>
      <c r="L4" s="92"/>
    </row>
    <row r="5" spans="1:12" s="9" customFormat="1" ht="20.100000000000001" customHeight="1" x14ac:dyDescent="0.25">
      <c r="A5" s="96"/>
      <c r="B5" s="96"/>
      <c r="C5" s="84"/>
      <c r="D5" s="93"/>
      <c r="E5" s="93"/>
      <c r="F5" s="93"/>
      <c r="G5" s="93"/>
      <c r="H5" s="93"/>
      <c r="I5" s="87"/>
      <c r="J5" s="93"/>
      <c r="K5" s="91"/>
      <c r="L5" s="92"/>
    </row>
    <row r="6" spans="1:12" s="10" customFormat="1" ht="20.100000000000001" customHeight="1" x14ac:dyDescent="0.25">
      <c r="A6" s="59"/>
      <c r="B6" s="29" t="s">
        <v>91</v>
      </c>
      <c r="C6" s="29" t="s">
        <v>86</v>
      </c>
      <c r="D6" s="8">
        <v>7</v>
      </c>
      <c r="E6" s="8">
        <v>7</v>
      </c>
      <c r="F6" s="49"/>
      <c r="G6" s="8">
        <v>7</v>
      </c>
      <c r="H6" s="8">
        <v>7</v>
      </c>
      <c r="I6" s="8">
        <v>4</v>
      </c>
      <c r="J6" s="8">
        <f>7*2</f>
        <v>14</v>
      </c>
      <c r="K6" s="36">
        <f t="shared" ref="K6:K24" si="0">SUM(D6:J6)</f>
        <v>46</v>
      </c>
      <c r="L6" s="69">
        <v>1</v>
      </c>
    </row>
    <row r="7" spans="1:12" s="9" customFormat="1" ht="20.100000000000001" customHeight="1" x14ac:dyDescent="0.25">
      <c r="A7" s="59"/>
      <c r="B7" s="18" t="s">
        <v>105</v>
      </c>
      <c r="C7" s="18" t="s">
        <v>85</v>
      </c>
      <c r="D7" s="49"/>
      <c r="E7" s="8">
        <v>2</v>
      </c>
      <c r="F7" s="8">
        <f>2*7</f>
        <v>14</v>
      </c>
      <c r="G7" s="8">
        <v>4</v>
      </c>
      <c r="H7" s="8">
        <v>5</v>
      </c>
      <c r="I7" s="8">
        <v>5</v>
      </c>
      <c r="J7" s="8">
        <f>3*2</f>
        <v>6</v>
      </c>
      <c r="K7" s="8">
        <f t="shared" si="0"/>
        <v>36</v>
      </c>
      <c r="L7" s="70">
        <v>2</v>
      </c>
    </row>
    <row r="8" spans="1:12" s="9" customFormat="1" ht="20.100000000000001" customHeight="1" x14ac:dyDescent="0.25">
      <c r="A8" s="58"/>
      <c r="B8" s="18" t="s">
        <v>250</v>
      </c>
      <c r="C8" s="18" t="s">
        <v>249</v>
      </c>
      <c r="D8" s="49"/>
      <c r="E8" s="49"/>
      <c r="F8" s="8">
        <f>2*5</f>
        <v>10</v>
      </c>
      <c r="G8" s="8">
        <v>2</v>
      </c>
      <c r="H8" s="49"/>
      <c r="I8" s="49"/>
      <c r="J8" s="8">
        <f>5*2</f>
        <v>10</v>
      </c>
      <c r="K8" s="8">
        <f t="shared" si="0"/>
        <v>22</v>
      </c>
      <c r="L8" s="70">
        <v>3</v>
      </c>
    </row>
    <row r="9" spans="1:12" s="9" customFormat="1" ht="19.5" customHeight="1" x14ac:dyDescent="0.25">
      <c r="A9" s="59"/>
      <c r="B9" s="17" t="s">
        <v>109</v>
      </c>
      <c r="C9" s="17" t="s">
        <v>110</v>
      </c>
      <c r="D9" s="8">
        <v>4</v>
      </c>
      <c r="E9" s="8">
        <v>1</v>
      </c>
      <c r="F9" s="49"/>
      <c r="G9" s="14">
        <v>3</v>
      </c>
      <c r="H9" s="14">
        <v>2</v>
      </c>
      <c r="I9" s="49"/>
      <c r="J9" s="8">
        <f>4*2</f>
        <v>8</v>
      </c>
      <c r="K9" s="8">
        <f t="shared" si="0"/>
        <v>18</v>
      </c>
      <c r="L9" s="70">
        <v>4</v>
      </c>
    </row>
    <row r="10" spans="1:12" s="9" customFormat="1" ht="20.100000000000001" customHeight="1" x14ac:dyDescent="0.25">
      <c r="A10" s="58"/>
      <c r="B10" s="16" t="s">
        <v>117</v>
      </c>
      <c r="C10" s="17" t="s">
        <v>118</v>
      </c>
      <c r="D10" s="49"/>
      <c r="E10" s="49"/>
      <c r="F10" s="49"/>
      <c r="G10" s="49"/>
      <c r="H10" s="49"/>
      <c r="I10" s="8">
        <v>7</v>
      </c>
      <c r="J10" s="49"/>
      <c r="K10" s="8">
        <f t="shared" si="0"/>
        <v>7</v>
      </c>
      <c r="L10" s="70">
        <v>5</v>
      </c>
    </row>
    <row r="11" spans="1:12" s="9" customFormat="1" ht="20.100000000000001" customHeight="1" x14ac:dyDescent="0.25">
      <c r="A11" s="58"/>
      <c r="B11" s="17" t="s">
        <v>215</v>
      </c>
      <c r="C11" s="17" t="s">
        <v>111</v>
      </c>
      <c r="D11" s="8">
        <v>5</v>
      </c>
      <c r="E11" s="49"/>
      <c r="F11" s="49"/>
      <c r="G11" s="49"/>
      <c r="H11" s="49"/>
      <c r="I11" s="49"/>
      <c r="J11" s="49"/>
      <c r="K11" s="8">
        <f t="shared" si="0"/>
        <v>5</v>
      </c>
      <c r="L11" s="70">
        <v>6</v>
      </c>
    </row>
    <row r="12" spans="1:12" s="9" customFormat="1" ht="20.100000000000001" customHeight="1" x14ac:dyDescent="0.25">
      <c r="A12" s="56"/>
      <c r="B12" s="16" t="s">
        <v>229</v>
      </c>
      <c r="C12" s="16" t="s">
        <v>95</v>
      </c>
      <c r="D12" s="49"/>
      <c r="E12" s="8">
        <v>5</v>
      </c>
      <c r="F12" s="49"/>
      <c r="G12" s="49"/>
      <c r="H12" s="49"/>
      <c r="I12" s="49"/>
      <c r="J12" s="49"/>
      <c r="K12" s="8">
        <f t="shared" si="0"/>
        <v>5</v>
      </c>
      <c r="L12" s="68"/>
    </row>
    <row r="13" spans="1:12" s="3" customFormat="1" x14ac:dyDescent="0.25">
      <c r="A13" s="58"/>
      <c r="B13" s="16" t="s">
        <v>87</v>
      </c>
      <c r="C13" s="16" t="s">
        <v>88</v>
      </c>
      <c r="D13" s="49"/>
      <c r="E13" s="49"/>
      <c r="F13" s="49"/>
      <c r="G13" s="8">
        <v>5</v>
      </c>
      <c r="H13" s="49"/>
      <c r="I13" s="49"/>
      <c r="J13" s="49"/>
      <c r="K13" s="8">
        <f t="shared" si="0"/>
        <v>5</v>
      </c>
      <c r="L13" s="70">
        <v>6</v>
      </c>
    </row>
    <row r="14" spans="1:12" s="3" customFormat="1" x14ac:dyDescent="0.25">
      <c r="A14" s="57"/>
      <c r="B14" s="17" t="s">
        <v>232</v>
      </c>
      <c r="C14" s="17" t="s">
        <v>246</v>
      </c>
      <c r="D14" s="49"/>
      <c r="E14" s="8">
        <v>4</v>
      </c>
      <c r="F14" s="49"/>
      <c r="G14" s="49"/>
      <c r="H14" s="49"/>
      <c r="I14" s="49"/>
      <c r="J14" s="49"/>
      <c r="K14" s="8">
        <f t="shared" si="0"/>
        <v>4</v>
      </c>
      <c r="L14" s="65"/>
    </row>
    <row r="15" spans="1:12" s="3" customFormat="1" x14ac:dyDescent="0.25">
      <c r="A15" s="59"/>
      <c r="B15" s="16" t="s">
        <v>165</v>
      </c>
      <c r="C15" s="16" t="s">
        <v>46</v>
      </c>
      <c r="D15" s="49"/>
      <c r="E15" s="49"/>
      <c r="F15" s="49"/>
      <c r="G15" s="49"/>
      <c r="H15" s="8">
        <v>4</v>
      </c>
      <c r="I15" s="49"/>
      <c r="J15" s="49"/>
      <c r="K15" s="8">
        <f t="shared" si="0"/>
        <v>4</v>
      </c>
      <c r="L15" s="65"/>
    </row>
    <row r="16" spans="1:12" s="3" customFormat="1" x14ac:dyDescent="0.25">
      <c r="A16" s="56"/>
      <c r="B16" s="16" t="s">
        <v>126</v>
      </c>
      <c r="C16" s="16" t="s">
        <v>34</v>
      </c>
      <c r="D16" s="49"/>
      <c r="E16" s="8">
        <v>3</v>
      </c>
      <c r="F16" s="49"/>
      <c r="G16" s="49"/>
      <c r="H16" s="49"/>
      <c r="I16" s="49"/>
      <c r="J16" s="49"/>
      <c r="K16" s="8">
        <f t="shared" si="0"/>
        <v>3</v>
      </c>
      <c r="L16" s="65"/>
    </row>
    <row r="17" spans="1:12" s="3" customFormat="1" x14ac:dyDescent="0.25">
      <c r="A17" s="59"/>
      <c r="B17" s="17" t="s">
        <v>234</v>
      </c>
      <c r="C17" s="17" t="s">
        <v>76</v>
      </c>
      <c r="D17" s="49"/>
      <c r="E17" s="49"/>
      <c r="F17" s="49"/>
      <c r="G17" s="49"/>
      <c r="H17" s="8">
        <v>3</v>
      </c>
      <c r="I17" s="49"/>
      <c r="J17" s="49"/>
      <c r="K17" s="8">
        <f t="shared" si="0"/>
        <v>3</v>
      </c>
      <c r="L17" s="65"/>
    </row>
    <row r="18" spans="1:12" s="3" customFormat="1" x14ac:dyDescent="0.25">
      <c r="A18" s="58"/>
      <c r="B18" s="16" t="s">
        <v>247</v>
      </c>
      <c r="C18" s="17" t="s">
        <v>93</v>
      </c>
      <c r="D18" s="49"/>
      <c r="E18" s="8">
        <v>0</v>
      </c>
      <c r="F18" s="49"/>
      <c r="G18" s="49"/>
      <c r="H18" s="49"/>
      <c r="I18" s="49"/>
      <c r="J18" s="49"/>
      <c r="K18" s="8">
        <f t="shared" si="0"/>
        <v>0</v>
      </c>
      <c r="L18" s="65"/>
    </row>
    <row r="19" spans="1:12" s="3" customFormat="1" x14ac:dyDescent="0.25">
      <c r="A19" s="19"/>
      <c r="B19" s="18"/>
      <c r="C19" s="18"/>
      <c r="D19" s="8"/>
      <c r="E19" s="8"/>
      <c r="F19" s="7"/>
      <c r="G19" s="8"/>
      <c r="H19" s="8"/>
      <c r="I19" s="8"/>
      <c r="J19" s="8"/>
      <c r="K19" s="8">
        <f t="shared" si="0"/>
        <v>0</v>
      </c>
      <c r="L19" s="65"/>
    </row>
    <row r="20" spans="1:12" s="3" customFormat="1" x14ac:dyDescent="0.25">
      <c r="A20" s="19"/>
      <c r="B20" s="18"/>
      <c r="C20" s="18"/>
      <c r="D20" s="8"/>
      <c r="E20" s="8"/>
      <c r="F20" s="7"/>
      <c r="G20" s="8"/>
      <c r="H20" s="8"/>
      <c r="I20" s="8"/>
      <c r="J20" s="8"/>
      <c r="K20" s="8">
        <f t="shared" si="0"/>
        <v>0</v>
      </c>
      <c r="L20" s="65"/>
    </row>
    <row r="21" spans="1:12" s="3" customFormat="1" x14ac:dyDescent="0.25">
      <c r="A21" s="19"/>
      <c r="B21" s="16"/>
      <c r="C21" s="16"/>
      <c r="D21" s="8"/>
      <c r="E21" s="8"/>
      <c r="F21" s="7"/>
      <c r="G21" s="8"/>
      <c r="H21" s="8"/>
      <c r="I21" s="8"/>
      <c r="J21" s="8"/>
      <c r="K21" s="8">
        <f t="shared" si="0"/>
        <v>0</v>
      </c>
      <c r="L21" s="65"/>
    </row>
    <row r="22" spans="1:12" s="3" customFormat="1" x14ac:dyDescent="0.25">
      <c r="A22" s="19"/>
      <c r="B22" s="17"/>
      <c r="C22" s="17"/>
      <c r="D22" s="42"/>
      <c r="E22" s="42"/>
      <c r="F22" s="42"/>
      <c r="G22" s="42"/>
      <c r="H22" s="42"/>
      <c r="I22" s="42"/>
      <c r="J22" s="8"/>
      <c r="K22" s="8">
        <f t="shared" si="0"/>
        <v>0</v>
      </c>
      <c r="L22" s="65"/>
    </row>
    <row r="23" spans="1:12" s="3" customFormat="1" x14ac:dyDescent="0.25">
      <c r="A23" s="19"/>
      <c r="B23" s="18"/>
      <c r="C23" s="18"/>
      <c r="D23" s="42"/>
      <c r="E23" s="42"/>
      <c r="F23" s="42"/>
      <c r="G23" s="42"/>
      <c r="H23" s="42"/>
      <c r="I23" s="42"/>
      <c r="J23" s="8"/>
      <c r="K23" s="8">
        <f t="shared" si="0"/>
        <v>0</v>
      </c>
      <c r="L23" s="65"/>
    </row>
    <row r="24" spans="1:12" s="3" customFormat="1" ht="17.399999999999999" x14ac:dyDescent="0.25">
      <c r="A24" s="19"/>
      <c r="B24" s="18"/>
      <c r="C24" s="18"/>
      <c r="D24" s="43"/>
      <c r="E24" s="42"/>
      <c r="F24" s="45"/>
      <c r="G24" s="42"/>
      <c r="H24" s="42"/>
      <c r="I24" s="44"/>
      <c r="J24" s="23"/>
      <c r="K24" s="8">
        <f t="shared" si="0"/>
        <v>0</v>
      </c>
      <c r="L24" s="66"/>
    </row>
    <row r="25" spans="1:12" s="3" customFormat="1" x14ac:dyDescent="0.25"/>
    <row r="26" spans="1:12" s="3" customFormat="1" x14ac:dyDescent="0.25"/>
    <row r="27" spans="1:12" s="3" customFormat="1" x14ac:dyDescent="0.25"/>
    <row r="28" spans="1:12" s="3" customFormat="1" x14ac:dyDescent="0.25"/>
    <row r="29" spans="1:12" s="3" customFormat="1" x14ac:dyDescent="0.25"/>
    <row r="30" spans="1:12" s="3" customFormat="1" x14ac:dyDescent="0.25"/>
    <row r="31" spans="1:12" s="3" customFormat="1" x14ac:dyDescent="0.25"/>
    <row r="32" spans="1:1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</sheetData>
  <autoFilter ref="A3:L5" xr:uid="{1754DCFD-0010-421A-B4B8-27CBE0F3F13C}">
    <sortState xmlns:xlrd2="http://schemas.microsoft.com/office/spreadsheetml/2017/richdata2" ref="A8:L24">
      <sortCondition descending="1" ref="K3:K5"/>
    </sortState>
  </autoFilter>
  <mergeCells count="15">
    <mergeCell ref="A1:J1"/>
    <mergeCell ref="K1:L1"/>
    <mergeCell ref="D3:D5"/>
    <mergeCell ref="F3:F5"/>
    <mergeCell ref="G3:G5"/>
    <mergeCell ref="H3:H5"/>
    <mergeCell ref="A2:C2"/>
    <mergeCell ref="A3:A5"/>
    <mergeCell ref="B3:B5"/>
    <mergeCell ref="C3:C5"/>
    <mergeCell ref="E3:E5"/>
    <mergeCell ref="I3:I5"/>
    <mergeCell ref="J3:J5"/>
    <mergeCell ref="K3:K5"/>
    <mergeCell ref="L3:L5"/>
  </mergeCells>
  <hyperlinks>
    <hyperlink ref="K1:L1" location="'Table of Contents'!A1" display="Click Here to Return to Table of Contents" xr:uid="{F45C7594-F176-4639-A33C-BAF07B1D036F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74000-349A-47B8-9863-89F38827B4B5}">
  <sheetPr>
    <tabColor rgb="FF00B0F0"/>
  </sheetPr>
  <dimension ref="A1:T471"/>
  <sheetViews>
    <sheetView zoomScale="60" zoomScaleNormal="60" workbookViewId="0">
      <pane ySplit="1" topLeftCell="A2" activePane="bottomLeft" state="frozen"/>
      <selection activeCell="AP3" sqref="AP3"/>
      <selection pane="bottomLeft" activeCell="C14" sqref="C14"/>
    </sheetView>
  </sheetViews>
  <sheetFormatPr defaultColWidth="9.109375" defaultRowHeight="17.399999999999999" x14ac:dyDescent="0.25"/>
  <cols>
    <col min="1" max="1" width="18.21875" style="2" bestFit="1" customWidth="1"/>
    <col min="2" max="2" width="27.5546875" style="2" bestFit="1" customWidth="1"/>
    <col min="3" max="3" width="20.44140625" style="2" bestFit="1" customWidth="1"/>
    <col min="4" max="4" width="13.21875" style="2" bestFit="1" customWidth="1"/>
    <col min="5" max="5" width="12.33203125" style="2" customWidth="1"/>
    <col min="6" max="6" width="12.33203125" style="13" bestFit="1" customWidth="1"/>
    <col min="7" max="7" width="13.6640625" style="13" bestFit="1" customWidth="1"/>
    <col min="8" max="8" width="12.33203125" style="2" bestFit="1" customWidth="1"/>
    <col min="9" max="9" width="13.21875" style="2" bestFit="1" customWidth="1"/>
    <col min="10" max="10" width="14.5546875" style="2" bestFit="1" customWidth="1"/>
    <col min="11" max="11" width="14.21875" style="2" bestFit="1" customWidth="1"/>
    <col min="12" max="12" width="22.6640625" style="2" customWidth="1"/>
    <col min="13" max="19" width="8.6640625" style="1" customWidth="1"/>
    <col min="20" max="20" width="8.6640625" style="11" customWidth="1"/>
    <col min="21" max="31" width="8.6640625" style="1" customWidth="1"/>
    <col min="32" max="16384" width="9.109375" style="1"/>
  </cols>
  <sheetData>
    <row r="1" spans="1:12" s="4" customFormat="1" ht="47.25" customHeight="1" x14ac:dyDescent="0.25">
      <c r="A1" s="88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9" t="s">
        <v>83</v>
      </c>
      <c r="L1" s="89"/>
    </row>
    <row r="2" spans="1:12" s="4" customFormat="1" ht="48" customHeight="1" x14ac:dyDescent="0.25">
      <c r="A2" s="94" t="s">
        <v>6</v>
      </c>
      <c r="B2" s="95"/>
      <c r="C2" s="95"/>
      <c r="D2" s="21"/>
      <c r="E2" s="21"/>
      <c r="F2" s="21"/>
      <c r="G2" s="21"/>
      <c r="H2" s="21"/>
      <c r="I2" s="21"/>
      <c r="J2" s="21"/>
      <c r="K2" s="21"/>
      <c r="L2" s="40"/>
    </row>
    <row r="3" spans="1:12" s="6" customFormat="1" ht="42.75" customHeight="1" x14ac:dyDescent="0.25">
      <c r="A3" s="96" t="s">
        <v>134</v>
      </c>
      <c r="B3" s="96" t="s">
        <v>1</v>
      </c>
      <c r="C3" s="84" t="s">
        <v>2</v>
      </c>
      <c r="D3" s="93" t="s">
        <v>135</v>
      </c>
      <c r="E3" s="93" t="s">
        <v>136</v>
      </c>
      <c r="F3" s="93" t="s">
        <v>137</v>
      </c>
      <c r="G3" s="87" t="s">
        <v>138</v>
      </c>
      <c r="H3" s="87" t="s">
        <v>139</v>
      </c>
      <c r="I3" s="85" t="s">
        <v>140</v>
      </c>
      <c r="J3" s="87" t="s">
        <v>141</v>
      </c>
      <c r="K3" s="90" t="s">
        <v>0</v>
      </c>
      <c r="L3" s="92" t="s">
        <v>472</v>
      </c>
    </row>
    <row r="4" spans="1:12" s="5" customFormat="1" ht="9.75" customHeight="1" x14ac:dyDescent="0.25">
      <c r="A4" s="96"/>
      <c r="B4" s="96"/>
      <c r="C4" s="84"/>
      <c r="D4" s="93"/>
      <c r="E4" s="93"/>
      <c r="F4" s="93"/>
      <c r="G4" s="93"/>
      <c r="H4" s="93"/>
      <c r="I4" s="86"/>
      <c r="J4" s="93"/>
      <c r="K4" s="91"/>
      <c r="L4" s="92"/>
    </row>
    <row r="5" spans="1:12" s="5" customFormat="1" ht="11.25" customHeight="1" x14ac:dyDescent="0.25">
      <c r="A5" s="96"/>
      <c r="B5" s="96"/>
      <c r="C5" s="84"/>
      <c r="D5" s="93"/>
      <c r="E5" s="93"/>
      <c r="F5" s="93"/>
      <c r="G5" s="93"/>
      <c r="H5" s="93"/>
      <c r="I5" s="87"/>
      <c r="J5" s="93"/>
      <c r="K5" s="91"/>
      <c r="L5" s="92"/>
    </row>
    <row r="6" spans="1:12" s="9" customFormat="1" ht="20.100000000000001" customHeight="1" x14ac:dyDescent="0.25">
      <c r="A6" s="59"/>
      <c r="B6" s="29" t="s">
        <v>105</v>
      </c>
      <c r="C6" s="29" t="s">
        <v>85</v>
      </c>
      <c r="D6" s="8">
        <v>26</v>
      </c>
      <c r="E6" s="8">
        <v>13</v>
      </c>
      <c r="F6" s="8">
        <f>2*28</f>
        <v>56</v>
      </c>
      <c r="G6" s="8">
        <v>21</v>
      </c>
      <c r="H6" s="8">
        <v>22</v>
      </c>
      <c r="I6" s="8">
        <v>24</v>
      </c>
      <c r="J6" s="8">
        <f>24*2</f>
        <v>48</v>
      </c>
      <c r="K6" s="36">
        <f t="shared" ref="K6:K23" si="0">SUM(D6:J6)</f>
        <v>210</v>
      </c>
      <c r="L6" s="69">
        <v>1</v>
      </c>
    </row>
    <row r="7" spans="1:12" s="9" customFormat="1" ht="20.100000000000001" customHeight="1" x14ac:dyDescent="0.25">
      <c r="A7" s="58"/>
      <c r="B7" s="16" t="s">
        <v>250</v>
      </c>
      <c r="C7" s="17" t="s">
        <v>249</v>
      </c>
      <c r="D7" s="49"/>
      <c r="E7" s="8">
        <v>23</v>
      </c>
      <c r="F7" s="7">
        <f>2*20</f>
        <v>40</v>
      </c>
      <c r="G7" s="8">
        <v>26</v>
      </c>
      <c r="H7" s="49"/>
      <c r="I7" s="8">
        <v>24</v>
      </c>
      <c r="J7" s="8">
        <f>20*2</f>
        <v>40</v>
      </c>
      <c r="K7" s="8">
        <f t="shared" si="0"/>
        <v>153</v>
      </c>
      <c r="L7" s="70">
        <v>2</v>
      </c>
    </row>
    <row r="8" spans="1:12" s="9" customFormat="1" ht="20.100000000000001" customHeight="1" x14ac:dyDescent="0.25">
      <c r="A8" s="58"/>
      <c r="B8" s="16" t="s">
        <v>281</v>
      </c>
      <c r="C8" s="17" t="s">
        <v>361</v>
      </c>
      <c r="D8" s="49"/>
      <c r="E8" s="49"/>
      <c r="F8" s="49"/>
      <c r="G8" s="49"/>
      <c r="H8" s="8">
        <v>14</v>
      </c>
      <c r="I8" s="8">
        <v>16</v>
      </c>
      <c r="J8" s="8">
        <f>20*2</f>
        <v>40</v>
      </c>
      <c r="K8" s="8">
        <f t="shared" si="0"/>
        <v>70</v>
      </c>
      <c r="L8" s="70">
        <v>3</v>
      </c>
    </row>
    <row r="9" spans="1:12" s="10" customFormat="1" ht="20.100000000000001" customHeight="1" x14ac:dyDescent="0.25">
      <c r="A9" s="58"/>
      <c r="B9" s="16" t="s">
        <v>123</v>
      </c>
      <c r="C9" s="16" t="s">
        <v>487</v>
      </c>
      <c r="D9" s="49"/>
      <c r="E9" s="49"/>
      <c r="F9" s="8">
        <f>2*16</f>
        <v>32</v>
      </c>
      <c r="G9" s="49"/>
      <c r="H9" s="49"/>
      <c r="I9" s="49"/>
      <c r="J9" s="49"/>
      <c r="K9" s="8">
        <f t="shared" si="0"/>
        <v>32</v>
      </c>
      <c r="L9" s="70">
        <v>4</v>
      </c>
    </row>
    <row r="10" spans="1:12" s="9" customFormat="1" ht="20.100000000000001" customHeight="1" x14ac:dyDescent="0.25">
      <c r="A10" s="58"/>
      <c r="B10" s="18" t="s">
        <v>47</v>
      </c>
      <c r="C10" s="18" t="s">
        <v>175</v>
      </c>
      <c r="D10" s="49"/>
      <c r="E10" s="49"/>
      <c r="F10" s="50"/>
      <c r="G10" s="49"/>
      <c r="H10" s="8">
        <v>20</v>
      </c>
      <c r="I10" s="8">
        <v>12</v>
      </c>
      <c r="J10" s="49"/>
      <c r="K10" s="8">
        <f t="shared" si="0"/>
        <v>32</v>
      </c>
      <c r="L10" s="70">
        <v>4</v>
      </c>
    </row>
    <row r="11" spans="1:12" s="9" customFormat="1" ht="20.100000000000001" customHeight="1" x14ac:dyDescent="0.25">
      <c r="A11" s="57"/>
      <c r="B11" s="18" t="s">
        <v>454</v>
      </c>
      <c r="C11" s="18" t="s">
        <v>455</v>
      </c>
      <c r="D11" s="49"/>
      <c r="E11" s="49"/>
      <c r="F11" s="49"/>
      <c r="G11" s="49"/>
      <c r="H11" s="49"/>
      <c r="I11" s="49"/>
      <c r="J11" s="8">
        <f>12*2</f>
        <v>24</v>
      </c>
      <c r="K11" s="8">
        <f t="shared" si="0"/>
        <v>24</v>
      </c>
      <c r="L11" s="68"/>
    </row>
    <row r="12" spans="1:12" s="9" customFormat="1" ht="19.5" customHeight="1" x14ac:dyDescent="0.25">
      <c r="A12" s="58"/>
      <c r="B12" s="17" t="s">
        <v>247</v>
      </c>
      <c r="C12" s="17" t="s">
        <v>93</v>
      </c>
      <c r="D12" s="8">
        <v>19</v>
      </c>
      <c r="E12" s="49"/>
      <c r="F12" s="49"/>
      <c r="G12" s="49"/>
      <c r="H12" s="49"/>
      <c r="I12" s="49"/>
      <c r="J12" s="49"/>
      <c r="K12" s="8">
        <f t="shared" si="0"/>
        <v>19</v>
      </c>
      <c r="L12" s="70">
        <v>5</v>
      </c>
    </row>
    <row r="13" spans="1:12" s="9" customFormat="1" ht="20.100000000000001" customHeight="1" x14ac:dyDescent="0.25">
      <c r="A13" s="57"/>
      <c r="B13" s="18" t="s">
        <v>123</v>
      </c>
      <c r="C13" s="18" t="s">
        <v>45</v>
      </c>
      <c r="D13" s="49"/>
      <c r="E13" s="8">
        <v>19</v>
      </c>
      <c r="F13" s="49"/>
      <c r="G13" s="49"/>
      <c r="H13" s="49"/>
      <c r="I13" s="49"/>
      <c r="J13" s="49"/>
      <c r="K13" s="8">
        <f t="shared" si="0"/>
        <v>19</v>
      </c>
      <c r="L13" s="65"/>
    </row>
    <row r="14" spans="1:12" s="9" customFormat="1" ht="20.100000000000001" customHeight="1" x14ac:dyDescent="0.25">
      <c r="A14" s="57"/>
      <c r="B14" s="16" t="s">
        <v>40</v>
      </c>
      <c r="C14" s="16" t="s">
        <v>255</v>
      </c>
      <c r="D14" s="49"/>
      <c r="E14" s="49"/>
      <c r="F14" s="49"/>
      <c r="G14" s="8">
        <v>17</v>
      </c>
      <c r="H14" s="49"/>
      <c r="I14" s="49"/>
      <c r="J14" s="49"/>
      <c r="K14" s="8">
        <f t="shared" si="0"/>
        <v>17</v>
      </c>
      <c r="L14" s="65"/>
    </row>
    <row r="15" spans="1:12" s="9" customFormat="1" ht="20.100000000000001" customHeight="1" x14ac:dyDescent="0.25">
      <c r="A15" s="57"/>
      <c r="B15" s="16" t="s">
        <v>232</v>
      </c>
      <c r="C15" s="17" t="s">
        <v>246</v>
      </c>
      <c r="D15" s="49"/>
      <c r="E15" s="8">
        <v>16</v>
      </c>
      <c r="F15" s="49"/>
      <c r="G15" s="49"/>
      <c r="H15" s="49"/>
      <c r="I15" s="49"/>
      <c r="J15" s="49"/>
      <c r="K15" s="8">
        <f t="shared" si="0"/>
        <v>16</v>
      </c>
      <c r="L15" s="65"/>
    </row>
    <row r="16" spans="1:12" s="3" customFormat="1" ht="15" x14ac:dyDescent="0.25">
      <c r="A16" s="57"/>
      <c r="B16" s="17" t="s">
        <v>159</v>
      </c>
      <c r="C16" s="17" t="s">
        <v>158</v>
      </c>
      <c r="D16" s="8">
        <v>11</v>
      </c>
      <c r="E16" s="49"/>
      <c r="F16" s="49"/>
      <c r="G16" s="49"/>
      <c r="H16" s="49"/>
      <c r="I16" s="49"/>
      <c r="J16" s="49"/>
      <c r="K16" s="8">
        <f t="shared" si="0"/>
        <v>11</v>
      </c>
      <c r="L16" s="65"/>
    </row>
    <row r="17" spans="1:12" s="3" customFormat="1" ht="15" x14ac:dyDescent="0.25">
      <c r="A17" s="57"/>
      <c r="B17" s="16" t="s">
        <v>126</v>
      </c>
      <c r="C17" s="16" t="s">
        <v>34</v>
      </c>
      <c r="D17" s="49"/>
      <c r="E17" s="8">
        <v>11</v>
      </c>
      <c r="F17" s="49"/>
      <c r="G17" s="49"/>
      <c r="H17" s="49"/>
      <c r="I17" s="49"/>
      <c r="J17" s="49"/>
      <c r="K17" s="8">
        <f t="shared" si="0"/>
        <v>11</v>
      </c>
      <c r="L17" s="65"/>
    </row>
    <row r="18" spans="1:12" s="3" customFormat="1" ht="15" x14ac:dyDescent="0.25">
      <c r="A18" s="57"/>
      <c r="B18" s="16" t="s">
        <v>219</v>
      </c>
      <c r="C18" s="16" t="s">
        <v>221</v>
      </c>
      <c r="D18" s="8">
        <v>3</v>
      </c>
      <c r="E18" s="49"/>
      <c r="F18" s="49"/>
      <c r="G18" s="49"/>
      <c r="H18" s="49"/>
      <c r="I18" s="49"/>
      <c r="J18" s="49"/>
      <c r="K18" s="8">
        <f t="shared" si="0"/>
        <v>3</v>
      </c>
      <c r="L18" s="65"/>
    </row>
    <row r="19" spans="1:12" s="3" customFormat="1" ht="15" x14ac:dyDescent="0.25">
      <c r="A19" s="58"/>
      <c r="B19" s="17" t="s">
        <v>168</v>
      </c>
      <c r="C19" s="17" t="s">
        <v>167</v>
      </c>
      <c r="D19" s="49"/>
      <c r="E19" s="49"/>
      <c r="F19" s="49"/>
      <c r="G19" s="8">
        <v>0</v>
      </c>
      <c r="H19" s="49"/>
      <c r="I19" s="49"/>
      <c r="J19" s="49"/>
      <c r="K19" s="8">
        <f t="shared" si="0"/>
        <v>0</v>
      </c>
      <c r="L19" s="65"/>
    </row>
    <row r="20" spans="1:12" s="3" customFormat="1" ht="15" x14ac:dyDescent="0.25">
      <c r="A20" s="19"/>
      <c r="B20" s="16"/>
      <c r="C20" s="16"/>
      <c r="D20" s="8"/>
      <c r="E20" s="8"/>
      <c r="F20" s="7"/>
      <c r="G20" s="8"/>
      <c r="H20" s="8"/>
      <c r="I20" s="8"/>
      <c r="J20" s="8"/>
      <c r="K20" s="8">
        <f t="shared" si="0"/>
        <v>0</v>
      </c>
      <c r="L20" s="65"/>
    </row>
    <row r="21" spans="1:12" s="3" customFormat="1" ht="15" x14ac:dyDescent="0.25">
      <c r="A21" s="19"/>
      <c r="B21" s="17"/>
      <c r="C21" s="17"/>
      <c r="D21" s="42"/>
      <c r="E21" s="42"/>
      <c r="F21" s="42"/>
      <c r="G21" s="42"/>
      <c r="H21" s="42"/>
      <c r="I21" s="42"/>
      <c r="J21" s="8"/>
      <c r="K21" s="8">
        <f t="shared" si="0"/>
        <v>0</v>
      </c>
      <c r="L21" s="65"/>
    </row>
    <row r="22" spans="1:12" s="3" customFormat="1" ht="15" x14ac:dyDescent="0.25">
      <c r="A22" s="19"/>
      <c r="B22" s="18"/>
      <c r="C22" s="18"/>
      <c r="D22" s="42"/>
      <c r="E22" s="42"/>
      <c r="F22" s="42"/>
      <c r="G22" s="42"/>
      <c r="H22" s="42"/>
      <c r="I22" s="42"/>
      <c r="J22" s="8"/>
      <c r="K22" s="8">
        <f t="shared" si="0"/>
        <v>0</v>
      </c>
      <c r="L22" s="8"/>
    </row>
    <row r="23" spans="1:12" s="3" customFormat="1" x14ac:dyDescent="0.25">
      <c r="A23" s="19"/>
      <c r="B23" s="18"/>
      <c r="C23" s="18"/>
      <c r="D23" s="43"/>
      <c r="E23" s="42"/>
      <c r="F23" s="45"/>
      <c r="G23" s="42"/>
      <c r="H23" s="42"/>
      <c r="I23" s="44"/>
      <c r="J23" s="23"/>
      <c r="K23" s="8">
        <f t="shared" si="0"/>
        <v>0</v>
      </c>
      <c r="L23" s="23"/>
    </row>
    <row r="24" spans="1:12" s="3" customFormat="1" x14ac:dyDescent="0.25">
      <c r="F24" s="12"/>
      <c r="G24" s="12"/>
      <c r="I24" s="22"/>
      <c r="J24" s="22"/>
      <c r="K24" s="22"/>
      <c r="L24" s="22"/>
    </row>
    <row r="25" spans="1:12" s="3" customFormat="1" x14ac:dyDescent="0.25">
      <c r="B25" s="24"/>
      <c r="F25" s="12"/>
      <c r="G25" s="12"/>
    </row>
    <row r="26" spans="1:12" s="3" customFormat="1" x14ac:dyDescent="0.25">
      <c r="B26" s="24"/>
      <c r="F26" s="12"/>
      <c r="G26" s="12"/>
    </row>
    <row r="27" spans="1:12" s="3" customFormat="1" x14ac:dyDescent="0.25">
      <c r="B27" s="24"/>
      <c r="F27" s="12"/>
      <c r="G27" s="12"/>
    </row>
    <row r="28" spans="1:12" s="3" customFormat="1" x14ac:dyDescent="0.25">
      <c r="B28" s="24"/>
      <c r="F28" s="12"/>
      <c r="G28" s="12"/>
    </row>
    <row r="29" spans="1:12" s="3" customFormat="1" x14ac:dyDescent="0.25">
      <c r="F29" s="12"/>
      <c r="G29" s="12"/>
    </row>
    <row r="30" spans="1:12" s="3" customFormat="1" x14ac:dyDescent="0.25">
      <c r="F30" s="12"/>
      <c r="G30" s="12"/>
    </row>
    <row r="31" spans="1:12" s="3" customFormat="1" x14ac:dyDescent="0.25">
      <c r="F31" s="12"/>
      <c r="G31" s="12"/>
    </row>
    <row r="32" spans="1:12" s="3" customFormat="1" x14ac:dyDescent="0.25">
      <c r="F32" s="12"/>
      <c r="G32" s="12"/>
    </row>
    <row r="33" spans="6:7" s="3" customFormat="1" x14ac:dyDescent="0.25">
      <c r="F33" s="12"/>
      <c r="G33" s="12"/>
    </row>
    <row r="34" spans="6:7" s="3" customFormat="1" x14ac:dyDescent="0.25">
      <c r="F34" s="12"/>
      <c r="G34" s="12"/>
    </row>
    <row r="35" spans="6:7" s="3" customFormat="1" x14ac:dyDescent="0.25">
      <c r="F35" s="12"/>
      <c r="G35" s="12"/>
    </row>
    <row r="36" spans="6:7" s="3" customFormat="1" x14ac:dyDescent="0.25">
      <c r="F36" s="12"/>
      <c r="G36" s="12"/>
    </row>
    <row r="37" spans="6:7" s="3" customFormat="1" x14ac:dyDescent="0.25">
      <c r="F37" s="12"/>
      <c r="G37" s="12"/>
    </row>
    <row r="38" spans="6:7" s="3" customFormat="1" x14ac:dyDescent="0.25">
      <c r="F38" s="12"/>
      <c r="G38" s="12"/>
    </row>
    <row r="39" spans="6:7" s="3" customFormat="1" x14ac:dyDescent="0.25">
      <c r="F39" s="12"/>
      <c r="G39" s="12"/>
    </row>
    <row r="40" spans="6:7" s="3" customFormat="1" x14ac:dyDescent="0.25">
      <c r="F40" s="12"/>
      <c r="G40" s="12"/>
    </row>
    <row r="41" spans="6:7" s="3" customFormat="1" x14ac:dyDescent="0.25">
      <c r="F41" s="12"/>
      <c r="G41" s="12"/>
    </row>
    <row r="42" spans="6:7" s="3" customFormat="1" x14ac:dyDescent="0.25">
      <c r="F42" s="12"/>
      <c r="G42" s="12"/>
    </row>
    <row r="43" spans="6:7" s="3" customFormat="1" x14ac:dyDescent="0.25">
      <c r="F43" s="12"/>
      <c r="G43" s="12"/>
    </row>
    <row r="44" spans="6:7" s="3" customFormat="1" x14ac:dyDescent="0.25">
      <c r="F44" s="12"/>
      <c r="G44" s="12"/>
    </row>
    <row r="45" spans="6:7" s="3" customFormat="1" x14ac:dyDescent="0.25">
      <c r="F45" s="12"/>
      <c r="G45" s="12"/>
    </row>
    <row r="46" spans="6:7" s="3" customFormat="1" x14ac:dyDescent="0.25">
      <c r="F46" s="12"/>
      <c r="G46" s="12"/>
    </row>
    <row r="47" spans="6:7" s="3" customFormat="1" x14ac:dyDescent="0.25">
      <c r="F47" s="12"/>
      <c r="G47" s="12"/>
    </row>
    <row r="48" spans="6:7" s="3" customFormat="1" x14ac:dyDescent="0.25">
      <c r="F48" s="12"/>
      <c r="G48" s="12"/>
    </row>
    <row r="49" spans="6:7" s="3" customFormat="1" x14ac:dyDescent="0.25">
      <c r="F49" s="12"/>
      <c r="G49" s="12"/>
    </row>
    <row r="50" spans="6:7" s="3" customFormat="1" x14ac:dyDescent="0.25">
      <c r="F50" s="12"/>
      <c r="G50" s="12"/>
    </row>
    <row r="51" spans="6:7" s="3" customFormat="1" x14ac:dyDescent="0.25">
      <c r="F51" s="12"/>
      <c r="G51" s="12"/>
    </row>
    <row r="52" spans="6:7" s="3" customFormat="1" x14ac:dyDescent="0.25">
      <c r="F52" s="12"/>
      <c r="G52" s="12"/>
    </row>
    <row r="53" spans="6:7" s="3" customFormat="1" x14ac:dyDescent="0.25">
      <c r="F53" s="12"/>
      <c r="G53" s="12"/>
    </row>
    <row r="54" spans="6:7" s="3" customFormat="1" x14ac:dyDescent="0.25">
      <c r="F54" s="12"/>
      <c r="G54" s="12"/>
    </row>
    <row r="55" spans="6:7" s="3" customFormat="1" x14ac:dyDescent="0.25">
      <c r="F55" s="12"/>
      <c r="G55" s="12"/>
    </row>
    <row r="56" spans="6:7" s="3" customFormat="1" x14ac:dyDescent="0.25">
      <c r="F56" s="12"/>
      <c r="G56" s="12"/>
    </row>
    <row r="57" spans="6:7" s="3" customFormat="1" x14ac:dyDescent="0.25">
      <c r="F57" s="12"/>
      <c r="G57" s="12"/>
    </row>
    <row r="58" spans="6:7" s="3" customFormat="1" x14ac:dyDescent="0.25">
      <c r="F58" s="12"/>
      <c r="G58" s="12"/>
    </row>
    <row r="59" spans="6:7" s="3" customFormat="1" x14ac:dyDescent="0.25">
      <c r="F59" s="12"/>
      <c r="G59" s="12"/>
    </row>
    <row r="60" spans="6:7" s="3" customFormat="1" x14ac:dyDescent="0.25">
      <c r="F60" s="12"/>
      <c r="G60" s="12"/>
    </row>
    <row r="61" spans="6:7" s="3" customFormat="1" x14ac:dyDescent="0.25">
      <c r="F61" s="12"/>
      <c r="G61" s="12"/>
    </row>
    <row r="62" spans="6:7" s="3" customFormat="1" x14ac:dyDescent="0.25">
      <c r="F62" s="12"/>
      <c r="G62" s="12"/>
    </row>
    <row r="63" spans="6:7" s="3" customFormat="1" x14ac:dyDescent="0.25">
      <c r="F63" s="12"/>
      <c r="G63" s="12"/>
    </row>
    <row r="64" spans="6:7" s="3" customFormat="1" x14ac:dyDescent="0.25">
      <c r="F64" s="12"/>
      <c r="G64" s="12"/>
    </row>
    <row r="65" spans="6:7" s="3" customFormat="1" x14ac:dyDescent="0.25">
      <c r="F65" s="12"/>
      <c r="G65" s="12"/>
    </row>
    <row r="66" spans="6:7" s="3" customFormat="1" x14ac:dyDescent="0.25">
      <c r="F66" s="12"/>
      <c r="G66" s="12"/>
    </row>
    <row r="67" spans="6:7" s="3" customFormat="1" x14ac:dyDescent="0.25">
      <c r="F67" s="12"/>
      <c r="G67" s="12"/>
    </row>
    <row r="68" spans="6:7" s="3" customFormat="1" x14ac:dyDescent="0.25">
      <c r="F68" s="12"/>
      <c r="G68" s="12"/>
    </row>
    <row r="69" spans="6:7" s="3" customFormat="1" x14ac:dyDescent="0.25">
      <c r="F69" s="12"/>
      <c r="G69" s="12"/>
    </row>
    <row r="70" spans="6:7" s="3" customFormat="1" x14ac:dyDescent="0.25">
      <c r="F70" s="12"/>
      <c r="G70" s="12"/>
    </row>
    <row r="71" spans="6:7" s="3" customFormat="1" x14ac:dyDescent="0.25">
      <c r="F71" s="12"/>
      <c r="G71" s="12"/>
    </row>
    <row r="72" spans="6:7" s="3" customFormat="1" x14ac:dyDescent="0.25">
      <c r="F72" s="12"/>
      <c r="G72" s="12"/>
    </row>
    <row r="73" spans="6:7" s="3" customFormat="1" x14ac:dyDescent="0.25">
      <c r="F73" s="12"/>
      <c r="G73" s="12"/>
    </row>
    <row r="74" spans="6:7" s="3" customFormat="1" x14ac:dyDescent="0.25">
      <c r="F74" s="12"/>
      <c r="G74" s="12"/>
    </row>
    <row r="75" spans="6:7" s="3" customFormat="1" x14ac:dyDescent="0.25">
      <c r="F75" s="12"/>
      <c r="G75" s="12"/>
    </row>
    <row r="76" spans="6:7" s="3" customFormat="1" x14ac:dyDescent="0.25">
      <c r="F76" s="12"/>
      <c r="G76" s="12"/>
    </row>
    <row r="77" spans="6:7" s="3" customFormat="1" x14ac:dyDescent="0.25">
      <c r="F77" s="12"/>
      <c r="G77" s="12"/>
    </row>
    <row r="78" spans="6:7" s="3" customFormat="1" x14ac:dyDescent="0.25">
      <c r="F78" s="12"/>
      <c r="G78" s="12"/>
    </row>
    <row r="79" spans="6:7" s="3" customFormat="1" x14ac:dyDescent="0.25">
      <c r="F79" s="12"/>
      <c r="G79" s="12"/>
    </row>
    <row r="80" spans="6:7" s="3" customFormat="1" x14ac:dyDescent="0.25">
      <c r="F80" s="12"/>
      <c r="G80" s="12"/>
    </row>
    <row r="81" spans="6:7" s="3" customFormat="1" x14ac:dyDescent="0.25">
      <c r="F81" s="12"/>
      <c r="G81" s="12"/>
    </row>
    <row r="82" spans="6:7" s="3" customFormat="1" x14ac:dyDescent="0.25">
      <c r="F82" s="12"/>
      <c r="G82" s="12"/>
    </row>
    <row r="83" spans="6:7" s="3" customFormat="1" x14ac:dyDescent="0.25">
      <c r="F83" s="12"/>
      <c r="G83" s="12"/>
    </row>
    <row r="84" spans="6:7" s="3" customFormat="1" x14ac:dyDescent="0.25">
      <c r="F84" s="12"/>
      <c r="G84" s="12"/>
    </row>
    <row r="85" spans="6:7" s="3" customFormat="1" x14ac:dyDescent="0.25">
      <c r="F85" s="12"/>
      <c r="G85" s="12"/>
    </row>
    <row r="86" spans="6:7" s="3" customFormat="1" x14ac:dyDescent="0.25">
      <c r="F86" s="12"/>
      <c r="G86" s="12"/>
    </row>
    <row r="87" spans="6:7" s="3" customFormat="1" x14ac:dyDescent="0.25">
      <c r="F87" s="12"/>
      <c r="G87" s="12"/>
    </row>
    <row r="88" spans="6:7" s="3" customFormat="1" x14ac:dyDescent="0.25">
      <c r="F88" s="12"/>
      <c r="G88" s="12"/>
    </row>
    <row r="89" spans="6:7" s="3" customFormat="1" x14ac:dyDescent="0.25">
      <c r="F89" s="12"/>
      <c r="G89" s="12"/>
    </row>
    <row r="90" spans="6:7" s="3" customFormat="1" x14ac:dyDescent="0.25">
      <c r="F90" s="12"/>
      <c r="G90" s="12"/>
    </row>
    <row r="91" spans="6:7" s="3" customFormat="1" x14ac:dyDescent="0.25">
      <c r="F91" s="12"/>
      <c r="G91" s="12"/>
    </row>
    <row r="92" spans="6:7" s="3" customFormat="1" x14ac:dyDescent="0.25">
      <c r="F92" s="12"/>
      <c r="G92" s="12"/>
    </row>
    <row r="93" spans="6:7" s="3" customFormat="1" x14ac:dyDescent="0.25">
      <c r="F93" s="12"/>
      <c r="G93" s="12"/>
    </row>
    <row r="94" spans="6:7" s="3" customFormat="1" x14ac:dyDescent="0.25">
      <c r="F94" s="12"/>
      <c r="G94" s="12"/>
    </row>
    <row r="95" spans="6:7" s="3" customFormat="1" x14ac:dyDescent="0.25">
      <c r="F95" s="12"/>
      <c r="G95" s="12"/>
    </row>
    <row r="96" spans="6:7" s="3" customFormat="1" x14ac:dyDescent="0.25">
      <c r="F96" s="12"/>
      <c r="G96" s="12"/>
    </row>
    <row r="97" spans="6:7" s="3" customFormat="1" x14ac:dyDescent="0.25">
      <c r="F97" s="12"/>
      <c r="G97" s="12"/>
    </row>
    <row r="98" spans="6:7" s="3" customFormat="1" x14ac:dyDescent="0.25">
      <c r="F98" s="12"/>
      <c r="G98" s="12"/>
    </row>
    <row r="99" spans="6:7" s="3" customFormat="1" x14ac:dyDescent="0.25">
      <c r="F99" s="12"/>
      <c r="G99" s="12"/>
    </row>
    <row r="100" spans="6:7" s="3" customFormat="1" x14ac:dyDescent="0.25">
      <c r="F100" s="12"/>
      <c r="G100" s="12"/>
    </row>
    <row r="101" spans="6:7" s="3" customFormat="1" x14ac:dyDescent="0.25">
      <c r="F101" s="12"/>
      <c r="G101" s="12"/>
    </row>
    <row r="102" spans="6:7" s="3" customFormat="1" x14ac:dyDescent="0.25">
      <c r="F102" s="12"/>
      <c r="G102" s="12"/>
    </row>
    <row r="103" spans="6:7" s="3" customFormat="1" x14ac:dyDescent="0.25">
      <c r="F103" s="12"/>
      <c r="G103" s="12"/>
    </row>
    <row r="104" spans="6:7" s="3" customFormat="1" x14ac:dyDescent="0.25">
      <c r="F104" s="12"/>
      <c r="G104" s="12"/>
    </row>
    <row r="105" spans="6:7" s="3" customFormat="1" x14ac:dyDescent="0.25">
      <c r="F105" s="12"/>
      <c r="G105" s="12"/>
    </row>
    <row r="106" spans="6:7" s="3" customFormat="1" x14ac:dyDescent="0.25">
      <c r="F106" s="12"/>
      <c r="G106" s="12"/>
    </row>
    <row r="107" spans="6:7" s="3" customFormat="1" x14ac:dyDescent="0.25">
      <c r="F107" s="12"/>
      <c r="G107" s="12"/>
    </row>
    <row r="108" spans="6:7" s="3" customFormat="1" x14ac:dyDescent="0.25">
      <c r="F108" s="12"/>
      <c r="G108" s="12"/>
    </row>
    <row r="109" spans="6:7" s="3" customFormat="1" x14ac:dyDescent="0.25">
      <c r="F109" s="12"/>
      <c r="G109" s="12"/>
    </row>
    <row r="110" spans="6:7" s="3" customFormat="1" x14ac:dyDescent="0.25">
      <c r="F110" s="12"/>
      <c r="G110" s="12"/>
    </row>
    <row r="111" spans="6:7" s="3" customFormat="1" x14ac:dyDescent="0.25">
      <c r="F111" s="12"/>
      <c r="G111" s="12"/>
    </row>
    <row r="112" spans="6:7" s="3" customFormat="1" x14ac:dyDescent="0.25">
      <c r="F112" s="12"/>
      <c r="G112" s="12"/>
    </row>
    <row r="113" spans="6:7" s="3" customFormat="1" x14ac:dyDescent="0.25">
      <c r="F113" s="12"/>
      <c r="G113" s="12"/>
    </row>
    <row r="114" spans="6:7" s="3" customFormat="1" x14ac:dyDescent="0.25">
      <c r="F114" s="12"/>
      <c r="G114" s="12"/>
    </row>
    <row r="115" spans="6:7" s="3" customFormat="1" x14ac:dyDescent="0.25">
      <c r="F115" s="12"/>
      <c r="G115" s="12"/>
    </row>
    <row r="116" spans="6:7" s="3" customFormat="1" x14ac:dyDescent="0.25">
      <c r="F116" s="12"/>
      <c r="G116" s="12"/>
    </row>
    <row r="117" spans="6:7" s="3" customFormat="1" x14ac:dyDescent="0.25">
      <c r="F117" s="12"/>
      <c r="G117" s="12"/>
    </row>
    <row r="118" spans="6:7" s="3" customFormat="1" x14ac:dyDescent="0.25">
      <c r="F118" s="12"/>
      <c r="G118" s="12"/>
    </row>
    <row r="119" spans="6:7" s="3" customFormat="1" x14ac:dyDescent="0.25">
      <c r="F119" s="12"/>
      <c r="G119" s="12"/>
    </row>
    <row r="120" spans="6:7" s="3" customFormat="1" x14ac:dyDescent="0.25">
      <c r="F120" s="12"/>
      <c r="G120" s="12"/>
    </row>
    <row r="121" spans="6:7" s="3" customFormat="1" x14ac:dyDescent="0.25">
      <c r="F121" s="12"/>
      <c r="G121" s="12"/>
    </row>
    <row r="122" spans="6:7" s="3" customFormat="1" x14ac:dyDescent="0.25">
      <c r="F122" s="12"/>
      <c r="G122" s="12"/>
    </row>
    <row r="123" spans="6:7" s="3" customFormat="1" x14ac:dyDescent="0.25">
      <c r="F123" s="12"/>
      <c r="G123" s="12"/>
    </row>
    <row r="124" spans="6:7" s="3" customFormat="1" x14ac:dyDescent="0.25">
      <c r="F124" s="12"/>
      <c r="G124" s="12"/>
    </row>
    <row r="125" spans="6:7" s="3" customFormat="1" x14ac:dyDescent="0.25">
      <c r="F125" s="12"/>
      <c r="G125" s="12"/>
    </row>
    <row r="126" spans="6:7" s="3" customFormat="1" x14ac:dyDescent="0.25">
      <c r="F126" s="12"/>
      <c r="G126" s="12"/>
    </row>
    <row r="127" spans="6:7" s="3" customFormat="1" x14ac:dyDescent="0.25">
      <c r="F127" s="12"/>
      <c r="G127" s="12"/>
    </row>
    <row r="128" spans="6:7" s="3" customFormat="1" x14ac:dyDescent="0.25">
      <c r="F128" s="12"/>
      <c r="G128" s="12"/>
    </row>
    <row r="129" spans="6:7" s="3" customFormat="1" x14ac:dyDescent="0.25">
      <c r="F129" s="12"/>
      <c r="G129" s="12"/>
    </row>
    <row r="130" spans="6:7" s="3" customFormat="1" x14ac:dyDescent="0.25">
      <c r="F130" s="12"/>
      <c r="G130" s="12"/>
    </row>
    <row r="131" spans="6:7" s="3" customFormat="1" x14ac:dyDescent="0.25">
      <c r="F131" s="12"/>
      <c r="G131" s="12"/>
    </row>
    <row r="132" spans="6:7" s="3" customFormat="1" x14ac:dyDescent="0.25">
      <c r="F132" s="12"/>
      <c r="G132" s="12"/>
    </row>
    <row r="133" spans="6:7" s="3" customFormat="1" x14ac:dyDescent="0.25">
      <c r="F133" s="12"/>
      <c r="G133" s="12"/>
    </row>
    <row r="134" spans="6:7" s="3" customFormat="1" x14ac:dyDescent="0.25">
      <c r="F134" s="12"/>
      <c r="G134" s="12"/>
    </row>
    <row r="135" spans="6:7" s="3" customFormat="1" x14ac:dyDescent="0.25">
      <c r="F135" s="12"/>
      <c r="G135" s="12"/>
    </row>
    <row r="136" spans="6:7" s="3" customFormat="1" x14ac:dyDescent="0.25">
      <c r="F136" s="12"/>
      <c r="G136" s="12"/>
    </row>
    <row r="137" spans="6:7" s="3" customFormat="1" x14ac:dyDescent="0.25">
      <c r="F137" s="12"/>
      <c r="G137" s="12"/>
    </row>
    <row r="138" spans="6:7" s="3" customFormat="1" x14ac:dyDescent="0.25">
      <c r="F138" s="12"/>
      <c r="G138" s="12"/>
    </row>
    <row r="139" spans="6:7" s="3" customFormat="1" x14ac:dyDescent="0.25">
      <c r="F139" s="12"/>
      <c r="G139" s="12"/>
    </row>
    <row r="140" spans="6:7" s="3" customFormat="1" x14ac:dyDescent="0.25">
      <c r="F140" s="12"/>
      <c r="G140" s="12"/>
    </row>
    <row r="141" spans="6:7" s="3" customFormat="1" x14ac:dyDescent="0.25">
      <c r="F141" s="12"/>
      <c r="G141" s="12"/>
    </row>
    <row r="142" spans="6:7" s="3" customFormat="1" x14ac:dyDescent="0.25">
      <c r="F142" s="12"/>
      <c r="G142" s="12"/>
    </row>
    <row r="143" spans="6:7" s="3" customFormat="1" x14ac:dyDescent="0.25">
      <c r="F143" s="12"/>
      <c r="G143" s="12"/>
    </row>
    <row r="144" spans="6:7" s="3" customFormat="1" x14ac:dyDescent="0.25">
      <c r="F144" s="12"/>
      <c r="G144" s="12"/>
    </row>
    <row r="145" spans="6:7" s="3" customFormat="1" x14ac:dyDescent="0.25">
      <c r="F145" s="12"/>
      <c r="G145" s="12"/>
    </row>
    <row r="146" spans="6:7" s="3" customFormat="1" x14ac:dyDescent="0.25">
      <c r="F146" s="12"/>
      <c r="G146" s="12"/>
    </row>
    <row r="147" spans="6:7" s="3" customFormat="1" x14ac:dyDescent="0.25">
      <c r="F147" s="12"/>
      <c r="G147" s="12"/>
    </row>
    <row r="148" spans="6:7" s="3" customFormat="1" x14ac:dyDescent="0.25">
      <c r="F148" s="12"/>
      <c r="G148" s="12"/>
    </row>
    <row r="149" spans="6:7" s="3" customFormat="1" x14ac:dyDescent="0.25">
      <c r="F149" s="12"/>
      <c r="G149" s="12"/>
    </row>
    <row r="150" spans="6:7" s="3" customFormat="1" x14ac:dyDescent="0.25">
      <c r="F150" s="12"/>
      <c r="G150" s="12"/>
    </row>
    <row r="151" spans="6:7" s="3" customFormat="1" x14ac:dyDescent="0.25">
      <c r="F151" s="12"/>
      <c r="G151" s="12"/>
    </row>
    <row r="152" spans="6:7" s="3" customFormat="1" x14ac:dyDescent="0.25">
      <c r="F152" s="12"/>
      <c r="G152" s="12"/>
    </row>
    <row r="153" spans="6:7" s="3" customFormat="1" x14ac:dyDescent="0.25">
      <c r="F153" s="12"/>
      <c r="G153" s="12"/>
    </row>
    <row r="154" spans="6:7" s="3" customFormat="1" x14ac:dyDescent="0.25">
      <c r="F154" s="12"/>
      <c r="G154" s="12"/>
    </row>
    <row r="155" spans="6:7" s="3" customFormat="1" x14ac:dyDescent="0.25">
      <c r="F155" s="12"/>
      <c r="G155" s="12"/>
    </row>
    <row r="156" spans="6:7" s="3" customFormat="1" x14ac:dyDescent="0.25">
      <c r="F156" s="12"/>
      <c r="G156" s="12"/>
    </row>
    <row r="157" spans="6:7" s="3" customFormat="1" x14ac:dyDescent="0.25">
      <c r="F157" s="12"/>
      <c r="G157" s="12"/>
    </row>
    <row r="158" spans="6:7" s="3" customFormat="1" x14ac:dyDescent="0.25">
      <c r="F158" s="12"/>
      <c r="G158" s="12"/>
    </row>
    <row r="159" spans="6:7" s="3" customFormat="1" x14ac:dyDescent="0.25">
      <c r="F159" s="12"/>
      <c r="G159" s="12"/>
    </row>
    <row r="160" spans="6:7" s="3" customFormat="1" x14ac:dyDescent="0.25">
      <c r="F160" s="12"/>
      <c r="G160" s="12"/>
    </row>
    <row r="161" spans="6:7" s="3" customFormat="1" x14ac:dyDescent="0.25">
      <c r="F161" s="12"/>
      <c r="G161" s="12"/>
    </row>
    <row r="162" spans="6:7" s="3" customFormat="1" x14ac:dyDescent="0.25">
      <c r="F162" s="12"/>
      <c r="G162" s="12"/>
    </row>
    <row r="163" spans="6:7" s="3" customFormat="1" x14ac:dyDescent="0.25">
      <c r="F163" s="12"/>
      <c r="G163" s="12"/>
    </row>
    <row r="164" spans="6:7" s="3" customFormat="1" x14ac:dyDescent="0.25">
      <c r="F164" s="12"/>
      <c r="G164" s="12"/>
    </row>
    <row r="165" spans="6:7" s="3" customFormat="1" x14ac:dyDescent="0.25">
      <c r="F165" s="12"/>
      <c r="G165" s="12"/>
    </row>
    <row r="166" spans="6:7" s="3" customFormat="1" x14ac:dyDescent="0.25">
      <c r="F166" s="12"/>
      <c r="G166" s="12"/>
    </row>
    <row r="167" spans="6:7" s="3" customFormat="1" x14ac:dyDescent="0.25">
      <c r="F167" s="12"/>
      <c r="G167" s="12"/>
    </row>
    <row r="168" spans="6:7" s="3" customFormat="1" x14ac:dyDescent="0.25">
      <c r="F168" s="12"/>
      <c r="G168" s="12"/>
    </row>
    <row r="169" spans="6:7" s="3" customFormat="1" x14ac:dyDescent="0.25">
      <c r="F169" s="12"/>
      <c r="G169" s="12"/>
    </row>
    <row r="170" spans="6:7" s="3" customFormat="1" x14ac:dyDescent="0.25">
      <c r="F170" s="12"/>
      <c r="G170" s="12"/>
    </row>
    <row r="171" spans="6:7" s="3" customFormat="1" x14ac:dyDescent="0.25">
      <c r="F171" s="12"/>
      <c r="G171" s="12"/>
    </row>
    <row r="172" spans="6:7" s="3" customFormat="1" x14ac:dyDescent="0.25">
      <c r="F172" s="12"/>
      <c r="G172" s="12"/>
    </row>
    <row r="173" spans="6:7" s="3" customFormat="1" x14ac:dyDescent="0.25">
      <c r="F173" s="12"/>
      <c r="G173" s="12"/>
    </row>
    <row r="174" spans="6:7" s="3" customFormat="1" x14ac:dyDescent="0.25">
      <c r="F174" s="12"/>
      <c r="G174" s="12"/>
    </row>
    <row r="175" spans="6:7" s="3" customFormat="1" x14ac:dyDescent="0.25">
      <c r="F175" s="12"/>
      <c r="G175" s="12"/>
    </row>
    <row r="176" spans="6:7" s="3" customFormat="1" x14ac:dyDescent="0.25">
      <c r="F176" s="12"/>
      <c r="G176" s="12"/>
    </row>
    <row r="177" spans="6:7" s="3" customFormat="1" x14ac:dyDescent="0.25">
      <c r="F177" s="12"/>
      <c r="G177" s="12"/>
    </row>
    <row r="178" spans="6:7" s="3" customFormat="1" x14ac:dyDescent="0.25">
      <c r="F178" s="12"/>
      <c r="G178" s="12"/>
    </row>
    <row r="179" spans="6:7" s="3" customFormat="1" x14ac:dyDescent="0.25">
      <c r="F179" s="12"/>
      <c r="G179" s="12"/>
    </row>
    <row r="180" spans="6:7" s="3" customFormat="1" x14ac:dyDescent="0.25">
      <c r="F180" s="12"/>
      <c r="G180" s="12"/>
    </row>
    <row r="181" spans="6:7" s="3" customFormat="1" x14ac:dyDescent="0.25">
      <c r="F181" s="12"/>
      <c r="G181" s="12"/>
    </row>
    <row r="182" spans="6:7" s="3" customFormat="1" x14ac:dyDescent="0.25">
      <c r="F182" s="12"/>
      <c r="G182" s="12"/>
    </row>
    <row r="183" spans="6:7" s="3" customFormat="1" x14ac:dyDescent="0.25">
      <c r="F183" s="12"/>
      <c r="G183" s="12"/>
    </row>
    <row r="184" spans="6:7" s="3" customFormat="1" x14ac:dyDescent="0.25">
      <c r="F184" s="12"/>
      <c r="G184" s="12"/>
    </row>
    <row r="185" spans="6:7" s="3" customFormat="1" x14ac:dyDescent="0.25">
      <c r="F185" s="12"/>
      <c r="G185" s="12"/>
    </row>
    <row r="186" spans="6:7" s="3" customFormat="1" x14ac:dyDescent="0.25">
      <c r="F186" s="12"/>
      <c r="G186" s="12"/>
    </row>
    <row r="187" spans="6:7" s="3" customFormat="1" x14ac:dyDescent="0.25">
      <c r="F187" s="12"/>
      <c r="G187" s="12"/>
    </row>
    <row r="188" spans="6:7" s="3" customFormat="1" x14ac:dyDescent="0.25">
      <c r="F188" s="12"/>
      <c r="G188" s="12"/>
    </row>
    <row r="189" spans="6:7" s="3" customFormat="1" x14ac:dyDescent="0.25">
      <c r="F189" s="12"/>
      <c r="G189" s="12"/>
    </row>
    <row r="190" spans="6:7" s="3" customFormat="1" x14ac:dyDescent="0.25">
      <c r="F190" s="12"/>
      <c r="G190" s="12"/>
    </row>
    <row r="191" spans="6:7" s="3" customFormat="1" x14ac:dyDescent="0.25">
      <c r="F191" s="12"/>
      <c r="G191" s="12"/>
    </row>
    <row r="192" spans="6:7" s="3" customFormat="1" x14ac:dyDescent="0.25">
      <c r="F192" s="12"/>
      <c r="G192" s="12"/>
    </row>
    <row r="193" spans="6:7" s="3" customFormat="1" x14ac:dyDescent="0.25">
      <c r="F193" s="12"/>
      <c r="G193" s="12"/>
    </row>
    <row r="194" spans="6:7" s="3" customFormat="1" x14ac:dyDescent="0.25">
      <c r="F194" s="12"/>
      <c r="G194" s="12"/>
    </row>
    <row r="195" spans="6:7" s="3" customFormat="1" x14ac:dyDescent="0.25">
      <c r="F195" s="12"/>
      <c r="G195" s="12"/>
    </row>
    <row r="196" spans="6:7" s="3" customFormat="1" x14ac:dyDescent="0.25">
      <c r="F196" s="12"/>
      <c r="G196" s="12"/>
    </row>
    <row r="197" spans="6:7" s="3" customFormat="1" x14ac:dyDescent="0.25">
      <c r="F197" s="12"/>
      <c r="G197" s="12"/>
    </row>
    <row r="198" spans="6:7" s="3" customFormat="1" x14ac:dyDescent="0.25">
      <c r="F198" s="12"/>
      <c r="G198" s="12"/>
    </row>
    <row r="199" spans="6:7" s="3" customFormat="1" x14ac:dyDescent="0.25">
      <c r="F199" s="12"/>
      <c r="G199" s="12"/>
    </row>
    <row r="200" spans="6:7" s="3" customFormat="1" x14ac:dyDescent="0.25">
      <c r="F200" s="12"/>
      <c r="G200" s="12"/>
    </row>
    <row r="201" spans="6:7" s="3" customFormat="1" x14ac:dyDescent="0.25">
      <c r="F201" s="12"/>
      <c r="G201" s="12"/>
    </row>
    <row r="202" spans="6:7" s="3" customFormat="1" x14ac:dyDescent="0.25">
      <c r="F202" s="12"/>
      <c r="G202" s="12"/>
    </row>
    <row r="203" spans="6:7" s="3" customFormat="1" x14ac:dyDescent="0.25">
      <c r="F203" s="12"/>
      <c r="G203" s="12"/>
    </row>
    <row r="204" spans="6:7" s="3" customFormat="1" x14ac:dyDescent="0.25">
      <c r="F204" s="12"/>
      <c r="G204" s="12"/>
    </row>
    <row r="205" spans="6:7" s="3" customFormat="1" x14ac:dyDescent="0.25">
      <c r="F205" s="12"/>
      <c r="G205" s="12"/>
    </row>
    <row r="206" spans="6:7" s="3" customFormat="1" x14ac:dyDescent="0.25">
      <c r="F206" s="12"/>
      <c r="G206" s="12"/>
    </row>
    <row r="207" spans="6:7" s="3" customFormat="1" x14ac:dyDescent="0.25">
      <c r="F207" s="12"/>
      <c r="G207" s="12"/>
    </row>
    <row r="208" spans="6:7" s="3" customFormat="1" x14ac:dyDescent="0.25">
      <c r="F208" s="12"/>
      <c r="G208" s="12"/>
    </row>
    <row r="209" spans="6:7" s="3" customFormat="1" x14ac:dyDescent="0.25">
      <c r="F209" s="12"/>
      <c r="G209" s="12"/>
    </row>
    <row r="210" spans="6:7" s="3" customFormat="1" x14ac:dyDescent="0.25">
      <c r="F210" s="12"/>
      <c r="G210" s="12"/>
    </row>
    <row r="211" spans="6:7" s="3" customFormat="1" x14ac:dyDescent="0.25">
      <c r="F211" s="12"/>
      <c r="G211" s="12"/>
    </row>
    <row r="212" spans="6:7" s="3" customFormat="1" x14ac:dyDescent="0.25">
      <c r="F212" s="12"/>
      <c r="G212" s="12"/>
    </row>
    <row r="213" spans="6:7" s="3" customFormat="1" x14ac:dyDescent="0.25">
      <c r="F213" s="12"/>
      <c r="G213" s="12"/>
    </row>
    <row r="214" spans="6:7" s="3" customFormat="1" x14ac:dyDescent="0.25">
      <c r="F214" s="12"/>
      <c r="G214" s="12"/>
    </row>
    <row r="215" spans="6:7" s="3" customFormat="1" x14ac:dyDescent="0.25">
      <c r="F215" s="12"/>
      <c r="G215" s="12"/>
    </row>
    <row r="216" spans="6:7" s="3" customFormat="1" x14ac:dyDescent="0.25">
      <c r="F216" s="12"/>
      <c r="G216" s="12"/>
    </row>
    <row r="217" spans="6:7" s="3" customFormat="1" x14ac:dyDescent="0.25">
      <c r="F217" s="12"/>
      <c r="G217" s="12"/>
    </row>
    <row r="218" spans="6:7" s="3" customFormat="1" x14ac:dyDescent="0.25">
      <c r="F218" s="12"/>
      <c r="G218" s="12"/>
    </row>
    <row r="219" spans="6:7" s="3" customFormat="1" x14ac:dyDescent="0.25">
      <c r="F219" s="12"/>
      <c r="G219" s="12"/>
    </row>
    <row r="220" spans="6:7" s="3" customFormat="1" x14ac:dyDescent="0.25">
      <c r="F220" s="12"/>
      <c r="G220" s="12"/>
    </row>
    <row r="221" spans="6:7" s="3" customFormat="1" x14ac:dyDescent="0.25">
      <c r="F221" s="12"/>
      <c r="G221" s="12"/>
    </row>
    <row r="222" spans="6:7" s="3" customFormat="1" x14ac:dyDescent="0.25">
      <c r="F222" s="12"/>
      <c r="G222" s="12"/>
    </row>
    <row r="223" spans="6:7" s="3" customFormat="1" x14ac:dyDescent="0.25">
      <c r="F223" s="12"/>
      <c r="G223" s="12"/>
    </row>
    <row r="224" spans="6:7" s="3" customFormat="1" x14ac:dyDescent="0.25">
      <c r="F224" s="12"/>
      <c r="G224" s="12"/>
    </row>
    <row r="225" spans="6:7" s="3" customFormat="1" x14ac:dyDescent="0.25">
      <c r="F225" s="12"/>
      <c r="G225" s="12"/>
    </row>
    <row r="226" spans="6:7" s="3" customFormat="1" x14ac:dyDescent="0.25">
      <c r="F226" s="12"/>
      <c r="G226" s="12"/>
    </row>
    <row r="227" spans="6:7" s="3" customFormat="1" x14ac:dyDescent="0.25">
      <c r="F227" s="12"/>
      <c r="G227" s="12"/>
    </row>
    <row r="228" spans="6:7" s="3" customFormat="1" x14ac:dyDescent="0.25">
      <c r="F228" s="12"/>
      <c r="G228" s="12"/>
    </row>
    <row r="229" spans="6:7" s="3" customFormat="1" x14ac:dyDescent="0.25">
      <c r="F229" s="12"/>
      <c r="G229" s="12"/>
    </row>
    <row r="230" spans="6:7" s="3" customFormat="1" x14ac:dyDescent="0.25">
      <c r="F230" s="12"/>
      <c r="G230" s="12"/>
    </row>
    <row r="231" spans="6:7" s="3" customFormat="1" x14ac:dyDescent="0.25">
      <c r="F231" s="12"/>
      <c r="G231" s="12"/>
    </row>
    <row r="232" spans="6:7" s="3" customFormat="1" x14ac:dyDescent="0.25">
      <c r="F232" s="12"/>
      <c r="G232" s="12"/>
    </row>
    <row r="233" spans="6:7" s="3" customFormat="1" x14ac:dyDescent="0.25">
      <c r="F233" s="12"/>
      <c r="G233" s="12"/>
    </row>
    <row r="234" spans="6:7" s="3" customFormat="1" x14ac:dyDescent="0.25">
      <c r="F234" s="12"/>
      <c r="G234" s="12"/>
    </row>
    <row r="235" spans="6:7" s="3" customFormat="1" x14ac:dyDescent="0.25">
      <c r="F235" s="12"/>
      <c r="G235" s="12"/>
    </row>
    <row r="236" spans="6:7" s="3" customFormat="1" x14ac:dyDescent="0.25">
      <c r="F236" s="12"/>
      <c r="G236" s="12"/>
    </row>
    <row r="237" spans="6:7" s="3" customFormat="1" x14ac:dyDescent="0.25">
      <c r="F237" s="12"/>
      <c r="G237" s="12"/>
    </row>
    <row r="238" spans="6:7" s="3" customFormat="1" x14ac:dyDescent="0.25">
      <c r="F238" s="12"/>
      <c r="G238" s="12"/>
    </row>
    <row r="239" spans="6:7" s="3" customFormat="1" x14ac:dyDescent="0.25">
      <c r="F239" s="12"/>
      <c r="G239" s="12"/>
    </row>
    <row r="240" spans="6:7" s="3" customFormat="1" x14ac:dyDescent="0.25">
      <c r="F240" s="12"/>
      <c r="G240" s="12"/>
    </row>
    <row r="241" spans="6:7" s="3" customFormat="1" x14ac:dyDescent="0.25">
      <c r="F241" s="12"/>
      <c r="G241" s="12"/>
    </row>
    <row r="242" spans="6:7" s="3" customFormat="1" x14ac:dyDescent="0.25">
      <c r="F242" s="12"/>
      <c r="G242" s="12"/>
    </row>
    <row r="243" spans="6:7" s="3" customFormat="1" x14ac:dyDescent="0.25">
      <c r="F243" s="12"/>
      <c r="G243" s="12"/>
    </row>
    <row r="244" spans="6:7" s="3" customFormat="1" x14ac:dyDescent="0.25">
      <c r="F244" s="12"/>
      <c r="G244" s="12"/>
    </row>
    <row r="245" spans="6:7" s="3" customFormat="1" x14ac:dyDescent="0.25">
      <c r="F245" s="12"/>
      <c r="G245" s="12"/>
    </row>
    <row r="246" spans="6:7" s="3" customFormat="1" x14ac:dyDescent="0.25">
      <c r="F246" s="12"/>
      <c r="G246" s="12"/>
    </row>
    <row r="247" spans="6:7" s="3" customFormat="1" x14ac:dyDescent="0.25">
      <c r="F247" s="12"/>
      <c r="G247" s="12"/>
    </row>
    <row r="248" spans="6:7" s="3" customFormat="1" x14ac:dyDescent="0.25">
      <c r="F248" s="12"/>
      <c r="G248" s="12"/>
    </row>
    <row r="249" spans="6:7" s="3" customFormat="1" x14ac:dyDescent="0.25">
      <c r="F249" s="12"/>
      <c r="G249" s="12"/>
    </row>
    <row r="250" spans="6:7" s="3" customFormat="1" x14ac:dyDescent="0.25">
      <c r="F250" s="12"/>
      <c r="G250" s="12"/>
    </row>
    <row r="251" spans="6:7" s="3" customFormat="1" x14ac:dyDescent="0.25">
      <c r="F251" s="12"/>
      <c r="G251" s="12"/>
    </row>
    <row r="252" spans="6:7" s="3" customFormat="1" x14ac:dyDescent="0.25">
      <c r="F252" s="12"/>
      <c r="G252" s="12"/>
    </row>
    <row r="253" spans="6:7" s="3" customFormat="1" x14ac:dyDescent="0.25">
      <c r="F253" s="12"/>
      <c r="G253" s="12"/>
    </row>
    <row r="254" spans="6:7" s="3" customFormat="1" x14ac:dyDescent="0.25">
      <c r="F254" s="12"/>
      <c r="G254" s="12"/>
    </row>
    <row r="255" spans="6:7" s="3" customFormat="1" x14ac:dyDescent="0.25">
      <c r="F255" s="12"/>
      <c r="G255" s="12"/>
    </row>
    <row r="256" spans="6:7" s="3" customFormat="1" x14ac:dyDescent="0.25">
      <c r="F256" s="12"/>
      <c r="G256" s="12"/>
    </row>
    <row r="257" spans="6:7" s="3" customFormat="1" x14ac:dyDescent="0.25">
      <c r="F257" s="12"/>
      <c r="G257" s="12"/>
    </row>
    <row r="258" spans="6:7" s="3" customFormat="1" x14ac:dyDescent="0.25">
      <c r="F258" s="12"/>
      <c r="G258" s="12"/>
    </row>
    <row r="259" spans="6:7" s="3" customFormat="1" x14ac:dyDescent="0.25">
      <c r="F259" s="12"/>
      <c r="G259" s="12"/>
    </row>
    <row r="260" spans="6:7" s="3" customFormat="1" x14ac:dyDescent="0.25">
      <c r="F260" s="12"/>
      <c r="G260" s="12"/>
    </row>
    <row r="261" spans="6:7" s="3" customFormat="1" x14ac:dyDescent="0.25">
      <c r="F261" s="12"/>
      <c r="G261" s="12"/>
    </row>
    <row r="262" spans="6:7" s="3" customFormat="1" x14ac:dyDescent="0.25">
      <c r="F262" s="12"/>
      <c r="G262" s="12"/>
    </row>
    <row r="263" spans="6:7" s="3" customFormat="1" x14ac:dyDescent="0.25">
      <c r="F263" s="12"/>
      <c r="G263" s="12"/>
    </row>
    <row r="264" spans="6:7" s="3" customFormat="1" x14ac:dyDescent="0.25">
      <c r="F264" s="12"/>
      <c r="G264" s="12"/>
    </row>
    <row r="265" spans="6:7" s="3" customFormat="1" x14ac:dyDescent="0.25">
      <c r="F265" s="12"/>
      <c r="G265" s="12"/>
    </row>
    <row r="266" spans="6:7" s="3" customFormat="1" x14ac:dyDescent="0.25">
      <c r="F266" s="12"/>
      <c r="G266" s="12"/>
    </row>
    <row r="267" spans="6:7" s="3" customFormat="1" x14ac:dyDescent="0.25">
      <c r="F267" s="12"/>
      <c r="G267" s="12"/>
    </row>
    <row r="268" spans="6:7" s="3" customFormat="1" x14ac:dyDescent="0.25">
      <c r="F268" s="12"/>
      <c r="G268" s="12"/>
    </row>
    <row r="269" spans="6:7" s="3" customFormat="1" x14ac:dyDescent="0.25">
      <c r="F269" s="12"/>
      <c r="G269" s="12"/>
    </row>
    <row r="270" spans="6:7" s="3" customFormat="1" x14ac:dyDescent="0.25">
      <c r="F270" s="12"/>
      <c r="G270" s="12"/>
    </row>
    <row r="271" spans="6:7" s="3" customFormat="1" x14ac:dyDescent="0.25">
      <c r="F271" s="12"/>
      <c r="G271" s="12"/>
    </row>
    <row r="272" spans="6:7" s="3" customFormat="1" x14ac:dyDescent="0.25">
      <c r="F272" s="12"/>
      <c r="G272" s="12"/>
    </row>
    <row r="273" spans="6:7" s="3" customFormat="1" x14ac:dyDescent="0.25">
      <c r="F273" s="12"/>
      <c r="G273" s="12"/>
    </row>
    <row r="274" spans="6:7" s="3" customFormat="1" x14ac:dyDescent="0.25">
      <c r="F274" s="12"/>
      <c r="G274" s="12"/>
    </row>
    <row r="275" spans="6:7" s="3" customFormat="1" x14ac:dyDescent="0.25">
      <c r="F275" s="12"/>
      <c r="G275" s="12"/>
    </row>
    <row r="276" spans="6:7" s="3" customFormat="1" x14ac:dyDescent="0.25">
      <c r="F276" s="12"/>
      <c r="G276" s="12"/>
    </row>
    <row r="277" spans="6:7" s="3" customFormat="1" x14ac:dyDescent="0.25">
      <c r="F277" s="12"/>
      <c r="G277" s="12"/>
    </row>
    <row r="278" spans="6:7" s="3" customFormat="1" x14ac:dyDescent="0.25">
      <c r="F278" s="12"/>
      <c r="G278" s="12"/>
    </row>
    <row r="279" spans="6:7" s="3" customFormat="1" x14ac:dyDescent="0.25">
      <c r="F279" s="12"/>
      <c r="G279" s="12"/>
    </row>
    <row r="280" spans="6:7" s="3" customFormat="1" x14ac:dyDescent="0.25">
      <c r="F280" s="12"/>
      <c r="G280" s="12"/>
    </row>
    <row r="281" spans="6:7" s="3" customFormat="1" x14ac:dyDescent="0.25">
      <c r="F281" s="12"/>
      <c r="G281" s="12"/>
    </row>
    <row r="282" spans="6:7" s="3" customFormat="1" x14ac:dyDescent="0.25">
      <c r="F282" s="12"/>
      <c r="G282" s="12"/>
    </row>
    <row r="283" spans="6:7" s="3" customFormat="1" x14ac:dyDescent="0.25">
      <c r="F283" s="12"/>
      <c r="G283" s="12"/>
    </row>
    <row r="284" spans="6:7" s="3" customFormat="1" x14ac:dyDescent="0.25">
      <c r="F284" s="12"/>
      <c r="G284" s="12"/>
    </row>
    <row r="285" spans="6:7" s="3" customFormat="1" x14ac:dyDescent="0.25">
      <c r="F285" s="12"/>
      <c r="G285" s="12"/>
    </row>
    <row r="286" spans="6:7" s="3" customFormat="1" x14ac:dyDescent="0.25">
      <c r="F286" s="12"/>
      <c r="G286" s="12"/>
    </row>
    <row r="287" spans="6:7" s="3" customFormat="1" x14ac:dyDescent="0.25">
      <c r="F287" s="12"/>
      <c r="G287" s="12"/>
    </row>
    <row r="288" spans="6:7" s="3" customFormat="1" x14ac:dyDescent="0.25">
      <c r="F288" s="12"/>
      <c r="G288" s="12"/>
    </row>
    <row r="289" spans="1:12" s="3" customFormat="1" x14ac:dyDescent="0.25">
      <c r="F289" s="12"/>
      <c r="G289" s="12"/>
    </row>
    <row r="290" spans="1:12" s="3" customFormat="1" x14ac:dyDescent="0.25">
      <c r="F290" s="12"/>
      <c r="G290" s="12"/>
    </row>
    <row r="291" spans="1:12" s="3" customFormat="1" x14ac:dyDescent="0.25">
      <c r="F291" s="12"/>
      <c r="G291" s="12"/>
    </row>
    <row r="292" spans="1:12" s="3" customFormat="1" x14ac:dyDescent="0.25">
      <c r="F292" s="12"/>
      <c r="G292" s="12"/>
    </row>
    <row r="293" spans="1:12" s="3" customFormat="1" x14ac:dyDescent="0.25">
      <c r="F293" s="12"/>
      <c r="G293" s="12"/>
    </row>
    <row r="294" spans="1:12" s="3" customFormat="1" x14ac:dyDescent="0.25">
      <c r="F294" s="12"/>
      <c r="G294" s="12"/>
    </row>
    <row r="295" spans="1:12" s="3" customFormat="1" x14ac:dyDescent="0.25">
      <c r="A295" s="2"/>
      <c r="B295" s="2"/>
      <c r="C295" s="2"/>
      <c r="D295" s="2"/>
      <c r="E295" s="2"/>
      <c r="F295" s="13"/>
      <c r="G295" s="13"/>
      <c r="H295" s="2"/>
      <c r="I295" s="2"/>
      <c r="J295" s="2"/>
      <c r="K295" s="2"/>
      <c r="L295" s="2"/>
    </row>
    <row r="296" spans="1:12" s="3" customFormat="1" x14ac:dyDescent="0.25">
      <c r="A296" s="2"/>
      <c r="B296" s="2"/>
      <c r="C296" s="2"/>
      <c r="D296" s="2"/>
      <c r="E296" s="2"/>
      <c r="F296" s="13"/>
      <c r="G296" s="13"/>
      <c r="H296" s="2"/>
      <c r="I296" s="2"/>
      <c r="J296" s="2"/>
      <c r="K296" s="2"/>
      <c r="L296" s="2"/>
    </row>
    <row r="297" spans="1:12" s="3" customFormat="1" x14ac:dyDescent="0.25">
      <c r="A297" s="2"/>
      <c r="B297" s="2"/>
      <c r="C297" s="2"/>
      <c r="D297" s="2"/>
      <c r="E297" s="2"/>
      <c r="F297" s="13"/>
      <c r="G297" s="13"/>
      <c r="H297" s="2"/>
      <c r="I297" s="2"/>
      <c r="J297" s="2"/>
      <c r="K297" s="2"/>
      <c r="L297" s="2"/>
    </row>
    <row r="298" spans="1:12" s="3" customFormat="1" x14ac:dyDescent="0.25">
      <c r="A298" s="2"/>
      <c r="B298" s="2"/>
      <c r="C298" s="2"/>
      <c r="D298" s="2"/>
      <c r="E298" s="2"/>
      <c r="F298" s="13"/>
      <c r="G298" s="13"/>
      <c r="H298" s="2"/>
      <c r="I298" s="2"/>
      <c r="J298" s="2"/>
      <c r="K298" s="2"/>
      <c r="L298" s="2"/>
    </row>
    <row r="299" spans="1:12" s="3" customFormat="1" x14ac:dyDescent="0.25">
      <c r="A299" s="2"/>
      <c r="B299" s="2"/>
      <c r="C299" s="2"/>
      <c r="D299" s="2"/>
      <c r="E299" s="2"/>
      <c r="F299" s="13"/>
      <c r="G299" s="13"/>
      <c r="H299" s="2"/>
      <c r="I299" s="2"/>
      <c r="J299" s="2"/>
      <c r="K299" s="2"/>
      <c r="L299" s="2"/>
    </row>
    <row r="300" spans="1:12" s="3" customFormat="1" x14ac:dyDescent="0.25">
      <c r="A300" s="2"/>
      <c r="B300" s="2"/>
      <c r="C300" s="2"/>
      <c r="D300" s="2"/>
      <c r="E300" s="2"/>
      <c r="F300" s="13"/>
      <c r="G300" s="13"/>
      <c r="H300" s="2"/>
      <c r="I300" s="2"/>
      <c r="J300" s="2"/>
      <c r="K300" s="2"/>
      <c r="L300" s="2"/>
    </row>
    <row r="301" spans="1:12" s="3" customFormat="1" x14ac:dyDescent="0.25">
      <c r="A301" s="2"/>
      <c r="B301" s="2"/>
      <c r="C301" s="2"/>
      <c r="D301" s="2"/>
      <c r="E301" s="2"/>
      <c r="F301" s="13"/>
      <c r="G301" s="13"/>
      <c r="H301" s="2"/>
      <c r="I301" s="2"/>
      <c r="J301" s="2"/>
      <c r="K301" s="2"/>
      <c r="L301" s="2"/>
    </row>
    <row r="302" spans="1:12" s="3" customFormat="1" x14ac:dyDescent="0.25">
      <c r="A302" s="2"/>
      <c r="B302" s="2"/>
      <c r="C302" s="2"/>
      <c r="D302" s="2"/>
      <c r="E302" s="2"/>
      <c r="F302" s="13"/>
      <c r="G302" s="13"/>
      <c r="H302" s="2"/>
      <c r="I302" s="2"/>
      <c r="J302" s="2"/>
      <c r="K302" s="2"/>
      <c r="L302" s="2"/>
    </row>
    <row r="303" spans="1:12" s="3" customFormat="1" x14ac:dyDescent="0.25">
      <c r="A303" s="2"/>
      <c r="B303" s="2"/>
      <c r="C303" s="2"/>
      <c r="D303" s="2"/>
      <c r="E303" s="2"/>
      <c r="F303" s="13"/>
      <c r="G303" s="13"/>
      <c r="H303" s="2"/>
      <c r="I303" s="2"/>
      <c r="J303" s="2"/>
      <c r="K303" s="2"/>
      <c r="L303" s="2"/>
    </row>
    <row r="304" spans="1:12" s="3" customFormat="1" x14ac:dyDescent="0.25">
      <c r="A304" s="2"/>
      <c r="B304" s="2"/>
      <c r="C304" s="2"/>
      <c r="D304" s="2"/>
      <c r="E304" s="2"/>
      <c r="F304" s="13"/>
      <c r="G304" s="13"/>
      <c r="H304" s="2"/>
      <c r="I304" s="2"/>
      <c r="J304" s="2"/>
      <c r="K304" s="2"/>
      <c r="L304" s="2"/>
    </row>
    <row r="305" spans="1:12" s="3" customFormat="1" x14ac:dyDescent="0.25">
      <c r="A305" s="2"/>
      <c r="B305" s="2"/>
      <c r="C305" s="2"/>
      <c r="D305" s="2"/>
      <c r="E305" s="2"/>
      <c r="F305" s="13"/>
      <c r="G305" s="13"/>
      <c r="H305" s="2"/>
      <c r="I305" s="2"/>
      <c r="J305" s="2"/>
      <c r="K305" s="2"/>
      <c r="L305" s="2"/>
    </row>
    <row r="306" spans="1:12" s="3" customFormat="1" x14ac:dyDescent="0.25">
      <c r="A306" s="2"/>
      <c r="B306" s="2"/>
      <c r="C306" s="2"/>
      <c r="D306" s="2"/>
      <c r="E306" s="2"/>
      <c r="F306" s="13"/>
      <c r="G306" s="13"/>
      <c r="H306" s="2"/>
      <c r="I306" s="2"/>
      <c r="J306" s="2"/>
      <c r="K306" s="2"/>
      <c r="L306" s="2"/>
    </row>
    <row r="307" spans="1:12" s="3" customFormat="1" x14ac:dyDescent="0.25">
      <c r="A307" s="2"/>
      <c r="B307" s="2"/>
      <c r="C307" s="2"/>
      <c r="D307" s="2"/>
      <c r="E307" s="2"/>
      <c r="F307" s="13"/>
      <c r="G307" s="13"/>
      <c r="H307" s="2"/>
      <c r="I307" s="2"/>
      <c r="J307" s="2"/>
      <c r="K307" s="2"/>
      <c r="L307" s="2"/>
    </row>
    <row r="308" spans="1:12" s="3" customFormat="1" x14ac:dyDescent="0.25">
      <c r="A308" s="2"/>
      <c r="B308" s="2"/>
      <c r="C308" s="2"/>
      <c r="D308" s="2"/>
      <c r="E308" s="2"/>
      <c r="F308" s="13"/>
      <c r="G308" s="13"/>
      <c r="H308" s="2"/>
      <c r="I308" s="2"/>
      <c r="J308" s="2"/>
      <c r="K308" s="2"/>
      <c r="L308" s="2"/>
    </row>
    <row r="309" spans="1:12" s="3" customFormat="1" x14ac:dyDescent="0.25">
      <c r="A309" s="2"/>
      <c r="B309" s="2"/>
      <c r="C309" s="2"/>
      <c r="D309" s="2"/>
      <c r="E309" s="2"/>
      <c r="F309" s="13"/>
      <c r="G309" s="13"/>
      <c r="H309" s="2"/>
      <c r="I309" s="2"/>
      <c r="J309" s="2"/>
      <c r="K309" s="2"/>
      <c r="L309" s="2"/>
    </row>
    <row r="310" spans="1:12" s="3" customFormat="1" x14ac:dyDescent="0.25">
      <c r="A310" s="2"/>
      <c r="B310" s="2"/>
      <c r="C310" s="2"/>
      <c r="D310" s="2"/>
      <c r="E310" s="2"/>
      <c r="F310" s="13"/>
      <c r="G310" s="13"/>
      <c r="H310" s="2"/>
      <c r="I310" s="2"/>
      <c r="J310" s="2"/>
      <c r="K310" s="2"/>
      <c r="L310" s="2"/>
    </row>
    <row r="311" spans="1:12" s="3" customFormat="1" x14ac:dyDescent="0.25">
      <c r="A311" s="2"/>
      <c r="B311" s="2"/>
      <c r="C311" s="2"/>
      <c r="D311" s="2"/>
      <c r="E311" s="2"/>
      <c r="F311" s="13"/>
      <c r="G311" s="13"/>
      <c r="H311" s="2"/>
      <c r="I311" s="2"/>
      <c r="J311" s="2"/>
      <c r="K311" s="2"/>
      <c r="L311" s="2"/>
    </row>
    <row r="312" spans="1:12" s="3" customFormat="1" x14ac:dyDescent="0.25">
      <c r="A312" s="2"/>
      <c r="B312" s="2"/>
      <c r="C312" s="2"/>
      <c r="D312" s="2"/>
      <c r="E312" s="2"/>
      <c r="F312" s="13"/>
      <c r="G312" s="13"/>
      <c r="H312" s="2"/>
      <c r="I312" s="2"/>
      <c r="J312" s="2"/>
      <c r="K312" s="2"/>
      <c r="L312" s="2"/>
    </row>
    <row r="313" spans="1:12" s="3" customFormat="1" x14ac:dyDescent="0.25">
      <c r="A313" s="2"/>
      <c r="B313" s="2"/>
      <c r="C313" s="2"/>
      <c r="D313" s="2"/>
      <c r="E313" s="2"/>
      <c r="F313" s="13"/>
      <c r="G313" s="13"/>
      <c r="H313" s="2"/>
      <c r="I313" s="2"/>
      <c r="J313" s="2"/>
      <c r="K313" s="2"/>
      <c r="L313" s="2"/>
    </row>
    <row r="314" spans="1:12" s="3" customFormat="1" x14ac:dyDescent="0.25">
      <c r="A314" s="2"/>
      <c r="B314" s="2"/>
      <c r="C314" s="2"/>
      <c r="D314" s="2"/>
      <c r="E314" s="2"/>
      <c r="F314" s="13"/>
      <c r="G314" s="13"/>
      <c r="H314" s="2"/>
      <c r="I314" s="2"/>
      <c r="J314" s="2"/>
      <c r="K314" s="2"/>
      <c r="L314" s="2"/>
    </row>
    <row r="315" spans="1:12" s="3" customFormat="1" x14ac:dyDescent="0.25">
      <c r="A315" s="2"/>
      <c r="B315" s="2"/>
      <c r="C315" s="2"/>
      <c r="D315" s="2"/>
      <c r="E315" s="2"/>
      <c r="F315" s="13"/>
      <c r="G315" s="13"/>
      <c r="H315" s="2"/>
      <c r="I315" s="2"/>
      <c r="J315" s="2"/>
      <c r="K315" s="2"/>
      <c r="L315" s="2"/>
    </row>
    <row r="316" spans="1:12" s="3" customFormat="1" x14ac:dyDescent="0.25">
      <c r="A316" s="2"/>
      <c r="B316" s="2"/>
      <c r="C316" s="2"/>
      <c r="D316" s="2"/>
      <c r="E316" s="2"/>
      <c r="F316" s="13"/>
      <c r="G316" s="13"/>
      <c r="H316" s="2"/>
      <c r="I316" s="2"/>
      <c r="J316" s="2"/>
      <c r="K316" s="2"/>
      <c r="L316" s="2"/>
    </row>
    <row r="317" spans="1:12" s="3" customFormat="1" x14ac:dyDescent="0.25">
      <c r="A317" s="2"/>
      <c r="B317" s="2"/>
      <c r="C317" s="2"/>
      <c r="D317" s="2"/>
      <c r="E317" s="2"/>
      <c r="F317" s="13"/>
      <c r="G317" s="13"/>
      <c r="H317" s="2"/>
      <c r="I317" s="2"/>
      <c r="J317" s="2"/>
      <c r="K317" s="2"/>
      <c r="L317" s="2"/>
    </row>
    <row r="318" spans="1:12" s="3" customFormat="1" x14ac:dyDescent="0.25">
      <c r="A318" s="2"/>
      <c r="B318" s="2"/>
      <c r="C318" s="2"/>
      <c r="D318" s="2"/>
      <c r="E318" s="2"/>
      <c r="F318" s="13"/>
      <c r="G318" s="13"/>
      <c r="H318" s="2"/>
      <c r="I318" s="2"/>
      <c r="J318" s="2"/>
      <c r="K318" s="2"/>
      <c r="L318" s="2"/>
    </row>
    <row r="319" spans="1:12" s="3" customFormat="1" x14ac:dyDescent="0.25">
      <c r="A319" s="2"/>
      <c r="B319" s="2"/>
      <c r="C319" s="2"/>
      <c r="D319" s="2"/>
      <c r="E319" s="2"/>
      <c r="F319" s="13"/>
      <c r="G319" s="13"/>
      <c r="H319" s="2"/>
      <c r="I319" s="2"/>
      <c r="J319" s="2"/>
      <c r="K319" s="2"/>
      <c r="L319" s="2"/>
    </row>
    <row r="320" spans="1:12" s="3" customFormat="1" x14ac:dyDescent="0.25">
      <c r="A320" s="2"/>
      <c r="B320" s="2"/>
      <c r="C320" s="2"/>
      <c r="D320" s="2"/>
      <c r="E320" s="2"/>
      <c r="F320" s="13"/>
      <c r="G320" s="13"/>
      <c r="H320" s="2"/>
      <c r="I320" s="2"/>
      <c r="J320" s="2"/>
      <c r="K320" s="2"/>
      <c r="L320" s="2"/>
    </row>
    <row r="321" spans="1:12" s="3" customFormat="1" x14ac:dyDescent="0.25">
      <c r="A321" s="2"/>
      <c r="B321" s="2"/>
      <c r="C321" s="2"/>
      <c r="D321" s="2"/>
      <c r="E321" s="2"/>
      <c r="F321" s="13"/>
      <c r="G321" s="13"/>
      <c r="H321" s="2"/>
      <c r="I321" s="2"/>
      <c r="J321" s="2"/>
      <c r="K321" s="2"/>
      <c r="L321" s="2"/>
    </row>
    <row r="322" spans="1:12" s="3" customFormat="1" x14ac:dyDescent="0.25">
      <c r="A322" s="2"/>
      <c r="B322" s="2"/>
      <c r="C322" s="2"/>
      <c r="D322" s="2"/>
      <c r="E322" s="2"/>
      <c r="F322" s="13"/>
      <c r="G322" s="13"/>
      <c r="H322" s="2"/>
      <c r="I322" s="2"/>
      <c r="J322" s="2"/>
      <c r="K322" s="2"/>
      <c r="L322" s="2"/>
    </row>
    <row r="323" spans="1:12" s="3" customFormat="1" x14ac:dyDescent="0.25">
      <c r="A323" s="2"/>
      <c r="B323" s="2"/>
      <c r="C323" s="2"/>
      <c r="D323" s="2"/>
      <c r="E323" s="2"/>
      <c r="F323" s="13"/>
      <c r="G323" s="13"/>
      <c r="H323" s="2"/>
      <c r="I323" s="2"/>
      <c r="J323" s="2"/>
      <c r="K323" s="2"/>
      <c r="L323" s="2"/>
    </row>
    <row r="324" spans="1:12" s="3" customFormat="1" x14ac:dyDescent="0.25">
      <c r="A324" s="2"/>
      <c r="B324" s="2"/>
      <c r="C324" s="2"/>
      <c r="D324" s="2"/>
      <c r="E324" s="2"/>
      <c r="F324" s="13"/>
      <c r="G324" s="13"/>
      <c r="H324" s="2"/>
      <c r="I324" s="2"/>
      <c r="J324" s="2"/>
      <c r="K324" s="2"/>
      <c r="L324" s="2"/>
    </row>
    <row r="325" spans="1:12" s="3" customFormat="1" x14ac:dyDescent="0.25">
      <c r="A325" s="2"/>
      <c r="B325" s="2"/>
      <c r="C325" s="2"/>
      <c r="D325" s="2"/>
      <c r="E325" s="2"/>
      <c r="F325" s="13"/>
      <c r="G325" s="13"/>
      <c r="H325" s="2"/>
      <c r="I325" s="2"/>
      <c r="J325" s="2"/>
      <c r="K325" s="2"/>
      <c r="L325" s="2"/>
    </row>
    <row r="326" spans="1:12" s="3" customFormat="1" x14ac:dyDescent="0.25">
      <c r="A326" s="2"/>
      <c r="B326" s="2"/>
      <c r="C326" s="2"/>
      <c r="D326" s="2"/>
      <c r="E326" s="2"/>
      <c r="F326" s="13"/>
      <c r="G326" s="13"/>
      <c r="H326" s="2"/>
      <c r="I326" s="2"/>
      <c r="J326" s="2"/>
      <c r="K326" s="2"/>
      <c r="L326" s="2"/>
    </row>
    <row r="327" spans="1:12" s="3" customFormat="1" x14ac:dyDescent="0.25">
      <c r="A327" s="2"/>
      <c r="B327" s="2"/>
      <c r="C327" s="2"/>
      <c r="D327" s="2"/>
      <c r="E327" s="2"/>
      <c r="F327" s="13"/>
      <c r="G327" s="13"/>
      <c r="H327" s="2"/>
      <c r="I327" s="2"/>
      <c r="J327" s="2"/>
      <c r="K327" s="2"/>
      <c r="L327" s="2"/>
    </row>
    <row r="328" spans="1:12" s="3" customFormat="1" x14ac:dyDescent="0.25">
      <c r="A328" s="2"/>
      <c r="B328" s="2"/>
      <c r="C328" s="2"/>
      <c r="D328" s="2"/>
      <c r="E328" s="2"/>
      <c r="F328" s="13"/>
      <c r="G328" s="13"/>
      <c r="H328" s="2"/>
      <c r="I328" s="2"/>
      <c r="J328" s="2"/>
      <c r="K328" s="2"/>
      <c r="L328" s="2"/>
    </row>
    <row r="329" spans="1:12" s="3" customFormat="1" x14ac:dyDescent="0.25">
      <c r="A329" s="2"/>
      <c r="B329" s="2"/>
      <c r="C329" s="2"/>
      <c r="D329" s="2"/>
      <c r="E329" s="2"/>
      <c r="F329" s="13"/>
      <c r="G329" s="13"/>
      <c r="H329" s="2"/>
      <c r="I329" s="2"/>
      <c r="J329" s="2"/>
      <c r="K329" s="2"/>
      <c r="L329" s="2"/>
    </row>
    <row r="330" spans="1:12" s="3" customFormat="1" x14ac:dyDescent="0.25">
      <c r="A330" s="2"/>
      <c r="B330" s="2"/>
      <c r="C330" s="2"/>
      <c r="D330" s="2"/>
      <c r="E330" s="2"/>
      <c r="F330" s="13"/>
      <c r="G330" s="13"/>
      <c r="H330" s="2"/>
      <c r="I330" s="2"/>
      <c r="J330" s="2"/>
      <c r="K330" s="2"/>
      <c r="L330" s="2"/>
    </row>
    <row r="331" spans="1:12" s="3" customFormat="1" x14ac:dyDescent="0.25">
      <c r="A331" s="2"/>
      <c r="B331" s="2"/>
      <c r="C331" s="2"/>
      <c r="D331" s="2"/>
      <c r="E331" s="2"/>
      <c r="F331" s="13"/>
      <c r="G331" s="13"/>
      <c r="H331" s="2"/>
      <c r="I331" s="2"/>
      <c r="J331" s="2"/>
      <c r="K331" s="2"/>
      <c r="L331" s="2"/>
    </row>
    <row r="332" spans="1:12" s="3" customFormat="1" x14ac:dyDescent="0.25">
      <c r="A332" s="2"/>
      <c r="B332" s="2"/>
      <c r="C332" s="2"/>
      <c r="D332" s="2"/>
      <c r="E332" s="2"/>
      <c r="F332" s="13"/>
      <c r="G332" s="13"/>
      <c r="H332" s="2"/>
      <c r="I332" s="2"/>
      <c r="J332" s="2"/>
      <c r="K332" s="2"/>
      <c r="L332" s="2"/>
    </row>
    <row r="333" spans="1:12" s="3" customFormat="1" x14ac:dyDescent="0.25">
      <c r="A333" s="2"/>
      <c r="B333" s="2"/>
      <c r="C333" s="2"/>
      <c r="D333" s="2"/>
      <c r="E333" s="2"/>
      <c r="F333" s="13"/>
      <c r="G333" s="13"/>
      <c r="H333" s="2"/>
      <c r="I333" s="2"/>
      <c r="J333" s="2"/>
      <c r="K333" s="2"/>
      <c r="L333" s="2"/>
    </row>
    <row r="334" spans="1:12" s="3" customFormat="1" x14ac:dyDescent="0.25">
      <c r="A334" s="2"/>
      <c r="B334" s="2"/>
      <c r="C334" s="2"/>
      <c r="D334" s="2"/>
      <c r="E334" s="2"/>
      <c r="F334" s="13"/>
      <c r="G334" s="13"/>
      <c r="H334" s="2"/>
      <c r="I334" s="2"/>
      <c r="J334" s="2"/>
      <c r="K334" s="2"/>
      <c r="L334" s="2"/>
    </row>
    <row r="335" spans="1:12" s="3" customFormat="1" x14ac:dyDescent="0.25">
      <c r="A335" s="2"/>
      <c r="B335" s="2"/>
      <c r="C335" s="2"/>
      <c r="D335" s="2"/>
      <c r="E335" s="2"/>
      <c r="F335" s="13"/>
      <c r="G335" s="13"/>
      <c r="H335" s="2"/>
      <c r="I335" s="2"/>
      <c r="J335" s="2"/>
      <c r="K335" s="2"/>
      <c r="L335" s="2"/>
    </row>
    <row r="336" spans="1:12" s="3" customFormat="1" x14ac:dyDescent="0.25">
      <c r="A336" s="2"/>
      <c r="B336" s="2"/>
      <c r="C336" s="2"/>
      <c r="D336" s="2"/>
      <c r="E336" s="2"/>
      <c r="F336" s="13"/>
      <c r="G336" s="13"/>
      <c r="H336" s="2"/>
      <c r="I336" s="2"/>
      <c r="J336" s="2"/>
      <c r="K336" s="2"/>
      <c r="L336" s="2"/>
    </row>
    <row r="337" spans="1:12" s="3" customFormat="1" x14ac:dyDescent="0.25">
      <c r="A337" s="2"/>
      <c r="B337" s="2"/>
      <c r="C337" s="2"/>
      <c r="D337" s="2"/>
      <c r="E337" s="2"/>
      <c r="F337" s="13"/>
      <c r="G337" s="13"/>
      <c r="H337" s="2"/>
      <c r="I337" s="2"/>
      <c r="J337" s="2"/>
      <c r="K337" s="2"/>
      <c r="L337" s="2"/>
    </row>
    <row r="338" spans="1:12" s="3" customFormat="1" x14ac:dyDescent="0.25">
      <c r="A338" s="2"/>
      <c r="B338" s="2"/>
      <c r="C338" s="2"/>
      <c r="D338" s="2"/>
      <c r="E338" s="2"/>
      <c r="F338" s="13"/>
      <c r="G338" s="13"/>
      <c r="H338" s="2"/>
      <c r="I338" s="2"/>
      <c r="J338" s="2"/>
      <c r="K338" s="2"/>
      <c r="L338" s="2"/>
    </row>
    <row r="339" spans="1:12" s="3" customFormat="1" x14ac:dyDescent="0.25">
      <c r="A339" s="2"/>
      <c r="B339" s="2"/>
      <c r="C339" s="2"/>
      <c r="D339" s="2"/>
      <c r="E339" s="2"/>
      <c r="F339" s="13"/>
      <c r="G339" s="13"/>
      <c r="H339" s="2"/>
      <c r="I339" s="2"/>
      <c r="J339" s="2"/>
      <c r="K339" s="2"/>
      <c r="L339" s="2"/>
    </row>
    <row r="340" spans="1:12" s="3" customFormat="1" x14ac:dyDescent="0.25">
      <c r="A340" s="2"/>
      <c r="B340" s="2"/>
      <c r="C340" s="2"/>
      <c r="D340" s="2"/>
      <c r="E340" s="2"/>
      <c r="F340" s="13"/>
      <c r="G340" s="13"/>
      <c r="H340" s="2"/>
      <c r="I340" s="2"/>
      <c r="J340" s="2"/>
      <c r="K340" s="2"/>
      <c r="L340" s="2"/>
    </row>
    <row r="341" spans="1:12" s="3" customFormat="1" x14ac:dyDescent="0.25">
      <c r="A341" s="2"/>
      <c r="B341" s="2"/>
      <c r="C341" s="2"/>
      <c r="D341" s="2"/>
      <c r="E341" s="2"/>
      <c r="F341" s="13"/>
      <c r="G341" s="13"/>
      <c r="H341" s="2"/>
      <c r="I341" s="2"/>
      <c r="J341" s="2"/>
      <c r="K341" s="2"/>
      <c r="L341" s="2"/>
    </row>
    <row r="342" spans="1:12" s="3" customFormat="1" x14ac:dyDescent="0.25">
      <c r="A342" s="2"/>
      <c r="B342" s="2"/>
      <c r="C342" s="2"/>
      <c r="D342" s="2"/>
      <c r="E342" s="2"/>
      <c r="F342" s="13"/>
      <c r="G342" s="13"/>
      <c r="H342" s="2"/>
      <c r="I342" s="2"/>
      <c r="J342" s="2"/>
      <c r="K342" s="2"/>
      <c r="L342" s="2"/>
    </row>
    <row r="343" spans="1:12" s="3" customFormat="1" x14ac:dyDescent="0.25">
      <c r="A343" s="2"/>
      <c r="B343" s="2"/>
      <c r="C343" s="2"/>
      <c r="D343" s="2"/>
      <c r="E343" s="2"/>
      <c r="F343" s="13"/>
      <c r="G343" s="13"/>
      <c r="H343" s="2"/>
      <c r="I343" s="2"/>
      <c r="J343" s="2"/>
      <c r="K343" s="2"/>
      <c r="L343" s="2"/>
    </row>
    <row r="344" spans="1:12" s="3" customFormat="1" x14ac:dyDescent="0.25">
      <c r="A344" s="2"/>
      <c r="B344" s="2"/>
      <c r="C344" s="2"/>
      <c r="D344" s="2"/>
      <c r="E344" s="2"/>
      <c r="F344" s="13"/>
      <c r="G344" s="13"/>
      <c r="H344" s="2"/>
      <c r="I344" s="2"/>
      <c r="J344" s="2"/>
      <c r="K344" s="2"/>
      <c r="L344" s="2"/>
    </row>
    <row r="345" spans="1:12" s="3" customFormat="1" x14ac:dyDescent="0.25">
      <c r="A345" s="2"/>
      <c r="B345" s="2"/>
      <c r="C345" s="2"/>
      <c r="D345" s="2"/>
      <c r="E345" s="2"/>
      <c r="F345" s="13"/>
      <c r="G345" s="13"/>
      <c r="H345" s="2"/>
      <c r="I345" s="2"/>
      <c r="J345" s="2"/>
      <c r="K345" s="2"/>
      <c r="L345" s="2"/>
    </row>
    <row r="346" spans="1:12" s="3" customFormat="1" x14ac:dyDescent="0.25">
      <c r="A346" s="2"/>
      <c r="B346" s="2"/>
      <c r="C346" s="2"/>
      <c r="D346" s="2"/>
      <c r="E346" s="2"/>
      <c r="F346" s="13"/>
      <c r="G346" s="13"/>
      <c r="H346" s="2"/>
      <c r="I346" s="2"/>
      <c r="J346" s="2"/>
      <c r="K346" s="2"/>
      <c r="L346" s="2"/>
    </row>
    <row r="347" spans="1:12" s="3" customFormat="1" x14ac:dyDescent="0.25">
      <c r="A347" s="2"/>
      <c r="B347" s="2"/>
      <c r="C347" s="2"/>
      <c r="D347" s="2"/>
      <c r="E347" s="2"/>
      <c r="F347" s="13"/>
      <c r="G347" s="13"/>
      <c r="H347" s="2"/>
      <c r="I347" s="2"/>
      <c r="J347" s="2"/>
      <c r="K347" s="2"/>
      <c r="L347" s="2"/>
    </row>
    <row r="348" spans="1:12" s="3" customFormat="1" x14ac:dyDescent="0.25">
      <c r="A348" s="2"/>
      <c r="B348" s="2"/>
      <c r="C348" s="2"/>
      <c r="D348" s="2"/>
      <c r="E348" s="2"/>
      <c r="F348" s="13"/>
      <c r="G348" s="13"/>
      <c r="H348" s="2"/>
      <c r="I348" s="2"/>
      <c r="J348" s="2"/>
      <c r="K348" s="2"/>
      <c r="L348" s="2"/>
    </row>
    <row r="349" spans="1:12" s="3" customFormat="1" x14ac:dyDescent="0.25">
      <c r="A349" s="2"/>
      <c r="B349" s="2"/>
      <c r="C349" s="2"/>
      <c r="D349" s="2"/>
      <c r="E349" s="2"/>
      <c r="F349" s="13"/>
      <c r="G349" s="13"/>
      <c r="H349" s="2"/>
      <c r="I349" s="2"/>
      <c r="J349" s="2"/>
      <c r="K349" s="2"/>
      <c r="L349" s="2"/>
    </row>
    <row r="350" spans="1:12" s="3" customFormat="1" x14ac:dyDescent="0.25">
      <c r="A350" s="2"/>
      <c r="B350" s="2"/>
      <c r="C350" s="2"/>
      <c r="D350" s="2"/>
      <c r="E350" s="2"/>
      <c r="F350" s="13"/>
      <c r="G350" s="13"/>
      <c r="H350" s="2"/>
      <c r="I350" s="2"/>
      <c r="J350" s="2"/>
      <c r="K350" s="2"/>
      <c r="L350" s="2"/>
    </row>
    <row r="351" spans="1:12" s="3" customFormat="1" x14ac:dyDescent="0.25">
      <c r="A351" s="2"/>
      <c r="B351" s="2"/>
      <c r="C351" s="2"/>
      <c r="D351" s="2"/>
      <c r="E351" s="2"/>
      <c r="F351" s="13"/>
      <c r="G351" s="13"/>
      <c r="H351" s="2"/>
      <c r="I351" s="2"/>
      <c r="J351" s="2"/>
      <c r="K351" s="2"/>
      <c r="L351" s="2"/>
    </row>
    <row r="352" spans="1:12" s="3" customFormat="1" x14ac:dyDescent="0.25">
      <c r="A352" s="2"/>
      <c r="B352" s="2"/>
      <c r="C352" s="2"/>
      <c r="D352" s="2"/>
      <c r="E352" s="2"/>
      <c r="F352" s="13"/>
      <c r="G352" s="13"/>
      <c r="H352" s="2"/>
      <c r="I352" s="2"/>
      <c r="J352" s="2"/>
      <c r="K352" s="2"/>
      <c r="L352" s="2"/>
    </row>
    <row r="353" spans="1:12" s="3" customFormat="1" x14ac:dyDescent="0.25">
      <c r="A353" s="2"/>
      <c r="B353" s="2"/>
      <c r="C353" s="2"/>
      <c r="D353" s="2"/>
      <c r="E353" s="2"/>
      <c r="F353" s="13"/>
      <c r="G353" s="13"/>
      <c r="H353" s="2"/>
      <c r="I353" s="2"/>
      <c r="J353" s="2"/>
      <c r="K353" s="2"/>
      <c r="L353" s="2"/>
    </row>
    <row r="354" spans="1:12" s="3" customFormat="1" x14ac:dyDescent="0.25">
      <c r="A354" s="2"/>
      <c r="B354" s="2"/>
      <c r="C354" s="2"/>
      <c r="D354" s="2"/>
      <c r="E354" s="2"/>
      <c r="F354" s="13"/>
      <c r="G354" s="13"/>
      <c r="H354" s="2"/>
      <c r="I354" s="2"/>
      <c r="J354" s="2"/>
      <c r="K354" s="2"/>
      <c r="L354" s="2"/>
    </row>
    <row r="355" spans="1:12" s="3" customFormat="1" x14ac:dyDescent="0.25">
      <c r="A355" s="2"/>
      <c r="B355" s="2"/>
      <c r="C355" s="2"/>
      <c r="D355" s="2"/>
      <c r="E355" s="2"/>
      <c r="F355" s="13"/>
      <c r="G355" s="13"/>
      <c r="H355" s="2"/>
      <c r="I355" s="2"/>
      <c r="J355" s="2"/>
      <c r="K355" s="2"/>
      <c r="L355" s="2"/>
    </row>
    <row r="356" spans="1:12" s="3" customFormat="1" x14ac:dyDescent="0.25">
      <c r="A356" s="2"/>
      <c r="B356" s="2"/>
      <c r="C356" s="2"/>
      <c r="D356" s="2"/>
      <c r="E356" s="2"/>
      <c r="F356" s="13"/>
      <c r="G356" s="13"/>
      <c r="H356" s="2"/>
      <c r="I356" s="2"/>
      <c r="J356" s="2"/>
      <c r="K356" s="2"/>
      <c r="L356" s="2"/>
    </row>
    <row r="357" spans="1:12" s="3" customFormat="1" x14ac:dyDescent="0.25">
      <c r="A357" s="2"/>
      <c r="B357" s="2"/>
      <c r="C357" s="2"/>
      <c r="D357" s="2"/>
      <c r="E357" s="2"/>
      <c r="F357" s="13"/>
      <c r="G357" s="13"/>
      <c r="H357" s="2"/>
      <c r="I357" s="2"/>
      <c r="J357" s="2"/>
      <c r="K357" s="2"/>
      <c r="L357" s="2"/>
    </row>
    <row r="358" spans="1:12" s="3" customFormat="1" x14ac:dyDescent="0.25">
      <c r="A358" s="2"/>
      <c r="B358" s="2"/>
      <c r="C358" s="2"/>
      <c r="D358" s="2"/>
      <c r="E358" s="2"/>
      <c r="F358" s="13"/>
      <c r="G358" s="13"/>
      <c r="H358" s="2"/>
      <c r="I358" s="2"/>
      <c r="J358" s="2"/>
      <c r="K358" s="2"/>
      <c r="L358" s="2"/>
    </row>
    <row r="359" spans="1:12" s="3" customFormat="1" x14ac:dyDescent="0.25">
      <c r="A359" s="2"/>
      <c r="B359" s="2"/>
      <c r="C359" s="2"/>
      <c r="D359" s="2"/>
      <c r="E359" s="2"/>
      <c r="F359" s="13"/>
      <c r="G359" s="13"/>
      <c r="H359" s="2"/>
      <c r="I359" s="2"/>
      <c r="J359" s="2"/>
      <c r="K359" s="2"/>
      <c r="L359" s="2"/>
    </row>
    <row r="360" spans="1:12" s="3" customFormat="1" x14ac:dyDescent="0.25">
      <c r="A360" s="2"/>
      <c r="B360" s="2"/>
      <c r="C360" s="2"/>
      <c r="D360" s="2"/>
      <c r="E360" s="2"/>
      <c r="F360" s="13"/>
      <c r="G360" s="13"/>
      <c r="H360" s="2"/>
      <c r="I360" s="2"/>
      <c r="J360" s="2"/>
      <c r="K360" s="2"/>
      <c r="L360" s="2"/>
    </row>
    <row r="361" spans="1:12" s="3" customFormat="1" x14ac:dyDescent="0.25">
      <c r="A361" s="2"/>
      <c r="B361" s="2"/>
      <c r="C361" s="2"/>
      <c r="D361" s="2"/>
      <c r="E361" s="2"/>
      <c r="F361" s="13"/>
      <c r="G361" s="13"/>
      <c r="H361" s="2"/>
      <c r="I361" s="2"/>
      <c r="J361" s="2"/>
      <c r="K361" s="2"/>
      <c r="L361" s="2"/>
    </row>
    <row r="362" spans="1:12" s="3" customFormat="1" x14ac:dyDescent="0.25">
      <c r="A362" s="2"/>
      <c r="B362" s="2"/>
      <c r="C362" s="2"/>
      <c r="D362" s="2"/>
      <c r="E362" s="2"/>
      <c r="F362" s="13"/>
      <c r="G362" s="13"/>
      <c r="H362" s="2"/>
      <c r="I362" s="2"/>
      <c r="J362" s="2"/>
      <c r="K362" s="2"/>
      <c r="L362" s="2"/>
    </row>
    <row r="363" spans="1:12" s="3" customFormat="1" x14ac:dyDescent="0.25">
      <c r="A363" s="2"/>
      <c r="B363" s="2"/>
      <c r="C363" s="2"/>
      <c r="D363" s="2"/>
      <c r="E363" s="2"/>
      <c r="F363" s="13"/>
      <c r="G363" s="13"/>
      <c r="H363" s="2"/>
      <c r="I363" s="2"/>
      <c r="J363" s="2"/>
      <c r="K363" s="2"/>
      <c r="L363" s="2"/>
    </row>
    <row r="364" spans="1:12" s="3" customFormat="1" x14ac:dyDescent="0.25">
      <c r="A364" s="2"/>
      <c r="B364" s="2"/>
      <c r="C364" s="2"/>
      <c r="D364" s="2"/>
      <c r="E364" s="2"/>
      <c r="F364" s="13"/>
      <c r="G364" s="13"/>
      <c r="H364" s="2"/>
      <c r="I364" s="2"/>
      <c r="J364" s="2"/>
      <c r="K364" s="2"/>
      <c r="L364" s="2"/>
    </row>
    <row r="365" spans="1:12" s="3" customFormat="1" x14ac:dyDescent="0.25">
      <c r="A365" s="2"/>
      <c r="B365" s="2"/>
      <c r="C365" s="2"/>
      <c r="D365" s="2"/>
      <c r="E365" s="2"/>
      <c r="F365" s="13"/>
      <c r="G365" s="13"/>
      <c r="H365" s="2"/>
      <c r="I365" s="2"/>
      <c r="J365" s="2"/>
      <c r="K365" s="2"/>
      <c r="L365" s="2"/>
    </row>
    <row r="366" spans="1:12" s="3" customFormat="1" x14ac:dyDescent="0.25">
      <c r="A366" s="2"/>
      <c r="B366" s="2"/>
      <c r="C366" s="2"/>
      <c r="D366" s="2"/>
      <c r="E366" s="2"/>
      <c r="F366" s="13"/>
      <c r="G366" s="13"/>
      <c r="H366" s="2"/>
      <c r="I366" s="2"/>
      <c r="J366" s="2"/>
      <c r="K366" s="2"/>
      <c r="L366" s="2"/>
    </row>
    <row r="367" spans="1:12" s="3" customFormat="1" x14ac:dyDescent="0.25">
      <c r="A367" s="2"/>
      <c r="B367" s="2"/>
      <c r="C367" s="2"/>
      <c r="D367" s="2"/>
      <c r="E367" s="2"/>
      <c r="F367" s="13"/>
      <c r="G367" s="13"/>
      <c r="H367" s="2"/>
      <c r="I367" s="2"/>
      <c r="J367" s="2"/>
      <c r="K367" s="2"/>
      <c r="L367" s="2"/>
    </row>
    <row r="368" spans="1:12" s="3" customFormat="1" x14ac:dyDescent="0.25">
      <c r="A368" s="2"/>
      <c r="B368" s="2"/>
      <c r="C368" s="2"/>
      <c r="D368" s="2"/>
      <c r="E368" s="2"/>
      <c r="F368" s="13"/>
      <c r="G368" s="13"/>
      <c r="H368" s="2"/>
      <c r="I368" s="2"/>
      <c r="J368" s="2"/>
      <c r="K368" s="2"/>
      <c r="L368" s="2"/>
    </row>
    <row r="369" spans="1:12" s="3" customFormat="1" x14ac:dyDescent="0.25">
      <c r="A369" s="2"/>
      <c r="B369" s="2"/>
      <c r="C369" s="2"/>
      <c r="D369" s="2"/>
      <c r="E369" s="2"/>
      <c r="F369" s="13"/>
      <c r="G369" s="13"/>
      <c r="H369" s="2"/>
      <c r="I369" s="2"/>
      <c r="J369" s="2"/>
      <c r="K369" s="2"/>
      <c r="L369" s="2"/>
    </row>
    <row r="370" spans="1:12" s="3" customFormat="1" x14ac:dyDescent="0.25">
      <c r="A370" s="2"/>
      <c r="B370" s="2"/>
      <c r="C370" s="2"/>
      <c r="D370" s="2"/>
      <c r="E370" s="2"/>
      <c r="F370" s="13"/>
      <c r="G370" s="13"/>
      <c r="H370" s="2"/>
      <c r="I370" s="2"/>
      <c r="J370" s="2"/>
      <c r="K370" s="2"/>
      <c r="L370" s="2"/>
    </row>
    <row r="371" spans="1:12" s="3" customFormat="1" x14ac:dyDescent="0.25">
      <c r="A371" s="2"/>
      <c r="B371" s="2"/>
      <c r="C371" s="2"/>
      <c r="D371" s="2"/>
      <c r="E371" s="2"/>
      <c r="F371" s="13"/>
      <c r="G371" s="13"/>
      <c r="H371" s="2"/>
      <c r="I371" s="2"/>
      <c r="J371" s="2"/>
      <c r="K371" s="2"/>
      <c r="L371" s="2"/>
    </row>
    <row r="372" spans="1:12" s="3" customFormat="1" x14ac:dyDescent="0.25">
      <c r="A372" s="2"/>
      <c r="B372" s="2"/>
      <c r="C372" s="2"/>
      <c r="D372" s="2"/>
      <c r="E372" s="2"/>
      <c r="F372" s="13"/>
      <c r="G372" s="13"/>
      <c r="H372" s="2"/>
      <c r="I372" s="2"/>
      <c r="J372" s="2"/>
      <c r="K372" s="2"/>
      <c r="L372" s="2"/>
    </row>
    <row r="373" spans="1:12" s="3" customFormat="1" x14ac:dyDescent="0.25">
      <c r="A373" s="2"/>
      <c r="B373" s="2"/>
      <c r="C373" s="2"/>
      <c r="D373" s="2"/>
      <c r="E373" s="2"/>
      <c r="F373" s="13"/>
      <c r="G373" s="13"/>
      <c r="H373" s="2"/>
      <c r="I373" s="2"/>
      <c r="J373" s="2"/>
      <c r="K373" s="2"/>
      <c r="L373" s="2"/>
    </row>
    <row r="374" spans="1:12" s="3" customFormat="1" x14ac:dyDescent="0.25">
      <c r="A374" s="2"/>
      <c r="B374" s="2"/>
      <c r="C374" s="2"/>
      <c r="D374" s="2"/>
      <c r="E374" s="2"/>
      <c r="F374" s="13"/>
      <c r="G374" s="13"/>
      <c r="H374" s="2"/>
      <c r="I374" s="2"/>
      <c r="J374" s="2"/>
      <c r="K374" s="2"/>
      <c r="L374" s="2"/>
    </row>
    <row r="375" spans="1:12" s="3" customFormat="1" x14ac:dyDescent="0.25">
      <c r="A375" s="2"/>
      <c r="B375" s="2"/>
      <c r="C375" s="2"/>
      <c r="D375" s="2"/>
      <c r="E375" s="2"/>
      <c r="F375" s="13"/>
      <c r="G375" s="13"/>
      <c r="H375" s="2"/>
      <c r="I375" s="2"/>
      <c r="J375" s="2"/>
      <c r="K375" s="2"/>
      <c r="L375" s="2"/>
    </row>
    <row r="376" spans="1:12" s="3" customFormat="1" x14ac:dyDescent="0.25">
      <c r="A376" s="2"/>
      <c r="B376" s="2"/>
      <c r="C376" s="2"/>
      <c r="D376" s="2"/>
      <c r="E376" s="2"/>
      <c r="F376" s="13"/>
      <c r="G376" s="13"/>
      <c r="H376" s="2"/>
      <c r="I376" s="2"/>
      <c r="J376" s="2"/>
      <c r="K376" s="2"/>
      <c r="L376" s="2"/>
    </row>
    <row r="377" spans="1:12" s="3" customFormat="1" x14ac:dyDescent="0.25">
      <c r="A377" s="2"/>
      <c r="B377" s="2"/>
      <c r="C377" s="2"/>
      <c r="D377" s="2"/>
      <c r="E377" s="2"/>
      <c r="F377" s="13"/>
      <c r="G377" s="13"/>
      <c r="H377" s="2"/>
      <c r="I377" s="2"/>
      <c r="J377" s="2"/>
      <c r="K377" s="2"/>
      <c r="L377" s="2"/>
    </row>
    <row r="378" spans="1:12" s="3" customFormat="1" x14ac:dyDescent="0.25">
      <c r="A378" s="2"/>
      <c r="B378" s="2"/>
      <c r="C378" s="2"/>
      <c r="D378" s="2"/>
      <c r="E378" s="2"/>
      <c r="F378" s="13"/>
      <c r="G378" s="13"/>
      <c r="H378" s="2"/>
      <c r="I378" s="2"/>
      <c r="J378" s="2"/>
      <c r="K378" s="2"/>
      <c r="L378" s="2"/>
    </row>
    <row r="379" spans="1:12" s="3" customFormat="1" x14ac:dyDescent="0.25">
      <c r="A379" s="2"/>
      <c r="B379" s="2"/>
      <c r="C379" s="2"/>
      <c r="D379" s="2"/>
      <c r="E379" s="2"/>
      <c r="F379" s="13"/>
      <c r="G379" s="13"/>
      <c r="H379" s="2"/>
      <c r="I379" s="2"/>
      <c r="J379" s="2"/>
      <c r="K379" s="2"/>
      <c r="L379" s="2"/>
    </row>
    <row r="380" spans="1:12" s="3" customFormat="1" x14ac:dyDescent="0.25">
      <c r="A380" s="2"/>
      <c r="B380" s="2"/>
      <c r="C380" s="2"/>
      <c r="D380" s="2"/>
      <c r="E380" s="2"/>
      <c r="F380" s="13"/>
      <c r="G380" s="13"/>
      <c r="H380" s="2"/>
      <c r="I380" s="2"/>
      <c r="J380" s="2"/>
      <c r="K380" s="2"/>
      <c r="L380" s="2"/>
    </row>
    <row r="381" spans="1:12" s="3" customFormat="1" x14ac:dyDescent="0.25">
      <c r="A381" s="2"/>
      <c r="B381" s="2"/>
      <c r="C381" s="2"/>
      <c r="D381" s="2"/>
      <c r="E381" s="2"/>
      <c r="F381" s="13"/>
      <c r="G381" s="13"/>
      <c r="H381" s="2"/>
      <c r="I381" s="2"/>
      <c r="J381" s="2"/>
      <c r="K381" s="2"/>
      <c r="L381" s="2"/>
    </row>
    <row r="382" spans="1:12" s="3" customFormat="1" x14ac:dyDescent="0.25">
      <c r="A382" s="2"/>
      <c r="B382" s="2"/>
      <c r="C382" s="2"/>
      <c r="D382" s="2"/>
      <c r="E382" s="2"/>
      <c r="F382" s="13"/>
      <c r="G382" s="13"/>
      <c r="H382" s="2"/>
      <c r="I382" s="2"/>
      <c r="J382" s="2"/>
      <c r="K382" s="2"/>
      <c r="L382" s="2"/>
    </row>
    <row r="383" spans="1:12" s="3" customFormat="1" x14ac:dyDescent="0.25">
      <c r="A383" s="2"/>
      <c r="B383" s="2"/>
      <c r="C383" s="2"/>
      <c r="D383" s="2"/>
      <c r="E383" s="2"/>
      <c r="F383" s="13"/>
      <c r="G383" s="13"/>
      <c r="H383" s="2"/>
      <c r="I383" s="2"/>
      <c r="J383" s="2"/>
      <c r="K383" s="2"/>
      <c r="L383" s="2"/>
    </row>
    <row r="384" spans="1:12" s="3" customFormat="1" x14ac:dyDescent="0.25">
      <c r="A384" s="2"/>
      <c r="B384" s="2"/>
      <c r="C384" s="2"/>
      <c r="D384" s="2"/>
      <c r="E384" s="2"/>
      <c r="F384" s="13"/>
      <c r="G384" s="13"/>
      <c r="H384" s="2"/>
      <c r="I384" s="2"/>
      <c r="J384" s="2"/>
      <c r="K384" s="2"/>
      <c r="L384" s="2"/>
    </row>
    <row r="385" spans="1:12" s="3" customFormat="1" x14ac:dyDescent="0.25">
      <c r="A385" s="2"/>
      <c r="B385" s="2"/>
      <c r="C385" s="2"/>
      <c r="D385" s="2"/>
      <c r="E385" s="2"/>
      <c r="F385" s="13"/>
      <c r="G385" s="13"/>
      <c r="H385" s="2"/>
      <c r="I385" s="2"/>
      <c r="J385" s="2"/>
      <c r="K385" s="2"/>
      <c r="L385" s="2"/>
    </row>
    <row r="386" spans="1:12" s="3" customFormat="1" x14ac:dyDescent="0.25">
      <c r="A386" s="2"/>
      <c r="B386" s="2"/>
      <c r="C386" s="2"/>
      <c r="D386" s="2"/>
      <c r="E386" s="2"/>
      <c r="F386" s="13"/>
      <c r="G386" s="13"/>
      <c r="H386" s="2"/>
      <c r="I386" s="2"/>
      <c r="J386" s="2"/>
      <c r="K386" s="2"/>
      <c r="L386" s="2"/>
    </row>
    <row r="387" spans="1:12" s="3" customFormat="1" x14ac:dyDescent="0.25">
      <c r="A387" s="2"/>
      <c r="B387" s="2"/>
      <c r="C387" s="2"/>
      <c r="D387" s="2"/>
      <c r="E387" s="2"/>
      <c r="F387" s="13"/>
      <c r="G387" s="13"/>
      <c r="H387" s="2"/>
      <c r="I387" s="2"/>
      <c r="J387" s="2"/>
      <c r="K387" s="2"/>
      <c r="L387" s="2"/>
    </row>
    <row r="388" spans="1:12" s="3" customFormat="1" x14ac:dyDescent="0.25">
      <c r="A388" s="2"/>
      <c r="B388" s="2"/>
      <c r="C388" s="2"/>
      <c r="D388" s="2"/>
      <c r="E388" s="2"/>
      <c r="F388" s="13"/>
      <c r="G388" s="13"/>
      <c r="H388" s="2"/>
      <c r="I388" s="2"/>
      <c r="J388" s="2"/>
      <c r="K388" s="2"/>
      <c r="L388" s="2"/>
    </row>
    <row r="389" spans="1:12" s="3" customFormat="1" x14ac:dyDescent="0.25">
      <c r="A389" s="2"/>
      <c r="B389" s="2"/>
      <c r="C389" s="2"/>
      <c r="D389" s="2"/>
      <c r="E389" s="2"/>
      <c r="F389" s="13"/>
      <c r="G389" s="13"/>
      <c r="H389" s="2"/>
      <c r="I389" s="2"/>
      <c r="J389" s="2"/>
      <c r="K389" s="2"/>
      <c r="L389" s="2"/>
    </row>
    <row r="390" spans="1:12" s="3" customFormat="1" x14ac:dyDescent="0.25">
      <c r="A390" s="2"/>
      <c r="B390" s="2"/>
      <c r="C390" s="2"/>
      <c r="D390" s="2"/>
      <c r="E390" s="2"/>
      <c r="F390" s="13"/>
      <c r="G390" s="13"/>
      <c r="H390" s="2"/>
      <c r="I390" s="2"/>
      <c r="J390" s="2"/>
      <c r="K390" s="2"/>
      <c r="L390" s="2"/>
    </row>
    <row r="391" spans="1:12" s="3" customFormat="1" x14ac:dyDescent="0.25">
      <c r="A391" s="2"/>
      <c r="B391" s="2"/>
      <c r="C391" s="2"/>
      <c r="D391" s="2"/>
      <c r="E391" s="2"/>
      <c r="F391" s="13"/>
      <c r="G391" s="13"/>
      <c r="H391" s="2"/>
      <c r="I391" s="2"/>
      <c r="J391" s="2"/>
      <c r="K391" s="2"/>
      <c r="L391" s="2"/>
    </row>
    <row r="392" spans="1:12" s="3" customFormat="1" x14ac:dyDescent="0.25">
      <c r="A392" s="2"/>
      <c r="B392" s="2"/>
      <c r="C392" s="2"/>
      <c r="D392" s="2"/>
      <c r="E392" s="2"/>
      <c r="F392" s="13"/>
      <c r="G392" s="13"/>
      <c r="H392" s="2"/>
      <c r="I392" s="2"/>
      <c r="J392" s="2"/>
      <c r="K392" s="2"/>
      <c r="L392" s="2"/>
    </row>
    <row r="393" spans="1:12" s="3" customFormat="1" x14ac:dyDescent="0.25">
      <c r="A393" s="2"/>
      <c r="B393" s="2"/>
      <c r="C393" s="2"/>
      <c r="D393" s="2"/>
      <c r="E393" s="2"/>
      <c r="F393" s="13"/>
      <c r="G393" s="13"/>
      <c r="H393" s="2"/>
      <c r="I393" s="2"/>
      <c r="J393" s="2"/>
      <c r="K393" s="2"/>
      <c r="L393" s="2"/>
    </row>
    <row r="394" spans="1:12" s="3" customFormat="1" x14ac:dyDescent="0.25">
      <c r="A394" s="2"/>
      <c r="B394" s="2"/>
      <c r="C394" s="2"/>
      <c r="D394" s="2"/>
      <c r="E394" s="2"/>
      <c r="F394" s="13"/>
      <c r="G394" s="13"/>
      <c r="H394" s="2"/>
      <c r="I394" s="2"/>
      <c r="J394" s="2"/>
      <c r="K394" s="2"/>
      <c r="L394" s="2"/>
    </row>
    <row r="395" spans="1:12" s="3" customFormat="1" x14ac:dyDescent="0.25">
      <c r="A395" s="2"/>
      <c r="B395" s="2"/>
      <c r="C395" s="2"/>
      <c r="D395" s="2"/>
      <c r="E395" s="2"/>
      <c r="F395" s="13"/>
      <c r="G395" s="13"/>
      <c r="H395" s="2"/>
      <c r="I395" s="2"/>
      <c r="J395" s="2"/>
      <c r="K395" s="2"/>
      <c r="L395" s="2"/>
    </row>
    <row r="396" spans="1:12" s="3" customFormat="1" x14ac:dyDescent="0.25">
      <c r="A396" s="2"/>
      <c r="B396" s="2"/>
      <c r="C396" s="2"/>
      <c r="D396" s="2"/>
      <c r="E396" s="2"/>
      <c r="F396" s="13"/>
      <c r="G396" s="13"/>
      <c r="H396" s="2"/>
      <c r="I396" s="2"/>
      <c r="J396" s="2"/>
      <c r="K396" s="2"/>
      <c r="L396" s="2"/>
    </row>
    <row r="397" spans="1:12" s="3" customFormat="1" x14ac:dyDescent="0.25">
      <c r="A397" s="2"/>
      <c r="B397" s="2"/>
      <c r="C397" s="2"/>
      <c r="D397" s="2"/>
      <c r="E397" s="2"/>
      <c r="F397" s="13"/>
      <c r="G397" s="13"/>
      <c r="H397" s="2"/>
      <c r="I397" s="2"/>
      <c r="J397" s="2"/>
      <c r="K397" s="2"/>
      <c r="L397" s="2"/>
    </row>
    <row r="398" spans="1:12" s="3" customFormat="1" x14ac:dyDescent="0.25">
      <c r="A398" s="2"/>
      <c r="B398" s="2"/>
      <c r="C398" s="2"/>
      <c r="D398" s="2"/>
      <c r="E398" s="2"/>
      <c r="F398" s="13"/>
      <c r="G398" s="13"/>
      <c r="H398" s="2"/>
      <c r="I398" s="2"/>
      <c r="J398" s="2"/>
      <c r="K398" s="2"/>
      <c r="L398" s="2"/>
    </row>
    <row r="399" spans="1:12" s="3" customFormat="1" x14ac:dyDescent="0.25">
      <c r="A399" s="2"/>
      <c r="B399" s="2"/>
      <c r="C399" s="2"/>
      <c r="D399" s="2"/>
      <c r="E399" s="2"/>
      <c r="F399" s="13"/>
      <c r="G399" s="13"/>
      <c r="H399" s="2"/>
      <c r="I399" s="2"/>
      <c r="J399" s="2"/>
      <c r="K399" s="2"/>
      <c r="L399" s="2"/>
    </row>
    <row r="400" spans="1:12" s="3" customFormat="1" x14ac:dyDescent="0.25">
      <c r="A400" s="2"/>
      <c r="B400" s="2"/>
      <c r="C400" s="2"/>
      <c r="D400" s="2"/>
      <c r="E400" s="2"/>
      <c r="F400" s="13"/>
      <c r="G400" s="13"/>
      <c r="H400" s="2"/>
      <c r="I400" s="2"/>
      <c r="J400" s="2"/>
      <c r="K400" s="2"/>
      <c r="L400" s="2"/>
    </row>
    <row r="401" spans="1:12" s="3" customFormat="1" x14ac:dyDescent="0.25">
      <c r="A401" s="2"/>
      <c r="B401" s="2"/>
      <c r="C401" s="2"/>
      <c r="D401" s="2"/>
      <c r="E401" s="2"/>
      <c r="F401" s="13"/>
      <c r="G401" s="13"/>
      <c r="H401" s="2"/>
      <c r="I401" s="2"/>
      <c r="J401" s="2"/>
      <c r="K401" s="2"/>
      <c r="L401" s="2"/>
    </row>
    <row r="402" spans="1:12" s="3" customFormat="1" x14ac:dyDescent="0.25">
      <c r="A402" s="2"/>
      <c r="B402" s="2"/>
      <c r="C402" s="2"/>
      <c r="D402" s="2"/>
      <c r="E402" s="2"/>
      <c r="F402" s="13"/>
      <c r="G402" s="13"/>
      <c r="H402" s="2"/>
      <c r="I402" s="2"/>
      <c r="J402" s="2"/>
      <c r="K402" s="2"/>
      <c r="L402" s="2"/>
    </row>
    <row r="403" spans="1:12" s="3" customFormat="1" x14ac:dyDescent="0.25">
      <c r="A403" s="2"/>
      <c r="B403" s="2"/>
      <c r="C403" s="2"/>
      <c r="D403" s="2"/>
      <c r="E403" s="2"/>
      <c r="F403" s="13"/>
      <c r="G403" s="13"/>
      <c r="H403" s="2"/>
      <c r="I403" s="2"/>
      <c r="J403" s="2"/>
      <c r="K403" s="2"/>
      <c r="L403" s="2"/>
    </row>
    <row r="404" spans="1:12" s="3" customFormat="1" x14ac:dyDescent="0.25">
      <c r="A404" s="2"/>
      <c r="B404" s="2"/>
      <c r="C404" s="2"/>
      <c r="D404" s="2"/>
      <c r="E404" s="2"/>
      <c r="F404" s="13"/>
      <c r="G404" s="13"/>
      <c r="H404" s="2"/>
      <c r="I404" s="2"/>
      <c r="J404" s="2"/>
      <c r="K404" s="2"/>
      <c r="L404" s="2"/>
    </row>
    <row r="405" spans="1:12" s="3" customFormat="1" x14ac:dyDescent="0.25">
      <c r="A405" s="2"/>
      <c r="B405" s="2"/>
      <c r="C405" s="2"/>
      <c r="D405" s="2"/>
      <c r="E405" s="2"/>
      <c r="F405" s="13"/>
      <c r="G405" s="13"/>
      <c r="H405" s="2"/>
      <c r="I405" s="2"/>
      <c r="J405" s="2"/>
      <c r="K405" s="2"/>
      <c r="L405" s="2"/>
    </row>
    <row r="406" spans="1:12" s="3" customFormat="1" x14ac:dyDescent="0.25">
      <c r="A406" s="2"/>
      <c r="B406" s="2"/>
      <c r="C406" s="2"/>
      <c r="D406" s="2"/>
      <c r="E406" s="2"/>
      <c r="F406" s="13"/>
      <c r="G406" s="13"/>
      <c r="H406" s="2"/>
      <c r="I406" s="2"/>
      <c r="J406" s="2"/>
      <c r="K406" s="2"/>
      <c r="L406" s="2"/>
    </row>
    <row r="407" spans="1:12" s="3" customFormat="1" x14ac:dyDescent="0.25">
      <c r="A407" s="2"/>
      <c r="B407" s="2"/>
      <c r="C407" s="2"/>
      <c r="D407" s="2"/>
      <c r="E407" s="2"/>
      <c r="F407" s="13"/>
      <c r="G407" s="13"/>
      <c r="H407" s="2"/>
      <c r="I407" s="2"/>
      <c r="J407" s="2"/>
      <c r="K407" s="2"/>
      <c r="L407" s="2"/>
    </row>
    <row r="408" spans="1:12" s="3" customFormat="1" x14ac:dyDescent="0.25">
      <c r="A408" s="2"/>
      <c r="B408" s="2"/>
      <c r="C408" s="2"/>
      <c r="D408" s="2"/>
      <c r="E408" s="2"/>
      <c r="F408" s="13"/>
      <c r="G408" s="13"/>
      <c r="H408" s="2"/>
      <c r="I408" s="2"/>
      <c r="J408" s="2"/>
      <c r="K408" s="2"/>
      <c r="L408" s="2"/>
    </row>
    <row r="409" spans="1:12" s="3" customFormat="1" x14ac:dyDescent="0.25">
      <c r="A409" s="2"/>
      <c r="B409" s="2"/>
      <c r="C409" s="2"/>
      <c r="D409" s="2"/>
      <c r="E409" s="2"/>
      <c r="F409" s="13"/>
      <c r="G409" s="13"/>
      <c r="H409" s="2"/>
      <c r="I409" s="2"/>
      <c r="J409" s="2"/>
      <c r="K409" s="2"/>
      <c r="L409" s="2"/>
    </row>
    <row r="410" spans="1:12" s="3" customFormat="1" x14ac:dyDescent="0.25">
      <c r="A410" s="2"/>
      <c r="B410" s="2"/>
      <c r="C410" s="2"/>
      <c r="D410" s="2"/>
      <c r="E410" s="2"/>
      <c r="F410" s="13"/>
      <c r="G410" s="13"/>
      <c r="H410" s="2"/>
      <c r="I410" s="2"/>
      <c r="J410" s="2"/>
      <c r="K410" s="2"/>
      <c r="L410" s="2"/>
    </row>
    <row r="411" spans="1:12" s="3" customFormat="1" x14ac:dyDescent="0.25">
      <c r="A411" s="2"/>
      <c r="B411" s="2"/>
      <c r="C411" s="2"/>
      <c r="D411" s="2"/>
      <c r="E411" s="2"/>
      <c r="F411" s="13"/>
      <c r="G411" s="13"/>
      <c r="H411" s="2"/>
      <c r="I411" s="2"/>
      <c r="J411" s="2"/>
      <c r="K411" s="2"/>
      <c r="L411" s="2"/>
    </row>
    <row r="412" spans="1:12" s="3" customFormat="1" x14ac:dyDescent="0.25">
      <c r="A412" s="2"/>
      <c r="B412" s="2"/>
      <c r="C412" s="2"/>
      <c r="D412" s="2"/>
      <c r="E412" s="2"/>
      <c r="F412" s="13"/>
      <c r="G412" s="13"/>
      <c r="H412" s="2"/>
      <c r="I412" s="2"/>
      <c r="J412" s="2"/>
      <c r="K412" s="2"/>
      <c r="L412" s="2"/>
    </row>
    <row r="413" spans="1:12" s="3" customFormat="1" x14ac:dyDescent="0.25">
      <c r="A413" s="2"/>
      <c r="B413" s="2"/>
      <c r="C413" s="2"/>
      <c r="D413" s="2"/>
      <c r="E413" s="2"/>
      <c r="F413" s="13"/>
      <c r="G413" s="13"/>
      <c r="H413" s="2"/>
      <c r="I413" s="2"/>
      <c r="J413" s="2"/>
      <c r="K413" s="2"/>
      <c r="L413" s="2"/>
    </row>
    <row r="414" spans="1:12" s="3" customFormat="1" x14ac:dyDescent="0.25">
      <c r="A414" s="2"/>
      <c r="B414" s="2"/>
      <c r="C414" s="2"/>
      <c r="D414" s="2"/>
      <c r="E414" s="2"/>
      <c r="F414" s="13"/>
      <c r="G414" s="13"/>
      <c r="H414" s="2"/>
      <c r="I414" s="2"/>
      <c r="J414" s="2"/>
      <c r="K414" s="2"/>
      <c r="L414" s="2"/>
    </row>
    <row r="415" spans="1:12" s="3" customFormat="1" x14ac:dyDescent="0.25">
      <c r="A415" s="2"/>
      <c r="B415" s="2"/>
      <c r="C415" s="2"/>
      <c r="D415" s="2"/>
      <c r="E415" s="2"/>
      <c r="F415" s="13"/>
      <c r="G415" s="13"/>
      <c r="H415" s="2"/>
      <c r="I415" s="2"/>
      <c r="J415" s="2"/>
      <c r="K415" s="2"/>
      <c r="L415" s="2"/>
    </row>
    <row r="416" spans="1:12" s="3" customFormat="1" x14ac:dyDescent="0.25">
      <c r="A416" s="2"/>
      <c r="B416" s="2"/>
      <c r="C416" s="2"/>
      <c r="D416" s="2"/>
      <c r="E416" s="2"/>
      <c r="F416" s="13"/>
      <c r="G416" s="13"/>
      <c r="H416" s="2"/>
      <c r="I416" s="2"/>
      <c r="J416" s="2"/>
      <c r="K416" s="2"/>
      <c r="L416" s="2"/>
    </row>
    <row r="417" spans="1:12" s="3" customFormat="1" x14ac:dyDescent="0.25">
      <c r="A417" s="2"/>
      <c r="B417" s="2"/>
      <c r="C417" s="2"/>
      <c r="D417" s="2"/>
      <c r="E417" s="2"/>
      <c r="F417" s="13"/>
      <c r="G417" s="13"/>
      <c r="H417" s="2"/>
      <c r="I417" s="2"/>
      <c r="J417" s="2"/>
      <c r="K417" s="2"/>
      <c r="L417" s="2"/>
    </row>
    <row r="418" spans="1:12" s="3" customFormat="1" x14ac:dyDescent="0.25">
      <c r="A418" s="2"/>
      <c r="B418" s="2"/>
      <c r="C418" s="2"/>
      <c r="D418" s="2"/>
      <c r="E418" s="2"/>
      <c r="F418" s="13"/>
      <c r="G418" s="13"/>
      <c r="H418" s="2"/>
      <c r="I418" s="2"/>
      <c r="J418" s="2"/>
      <c r="K418" s="2"/>
      <c r="L418" s="2"/>
    </row>
    <row r="419" spans="1:12" s="3" customFormat="1" x14ac:dyDescent="0.25">
      <c r="A419" s="2"/>
      <c r="B419" s="2"/>
      <c r="C419" s="2"/>
      <c r="D419" s="2"/>
      <c r="E419" s="2"/>
      <c r="F419" s="13"/>
      <c r="G419" s="13"/>
      <c r="H419" s="2"/>
      <c r="I419" s="2"/>
      <c r="J419" s="2"/>
      <c r="K419" s="2"/>
      <c r="L419" s="2"/>
    </row>
    <row r="420" spans="1:12" s="3" customFormat="1" x14ac:dyDescent="0.25">
      <c r="A420" s="2"/>
      <c r="B420" s="2"/>
      <c r="C420" s="2"/>
      <c r="D420" s="2"/>
      <c r="E420" s="2"/>
      <c r="F420" s="13"/>
      <c r="G420" s="13"/>
      <c r="H420" s="2"/>
      <c r="I420" s="2"/>
      <c r="J420" s="2"/>
      <c r="K420" s="2"/>
      <c r="L420" s="2"/>
    </row>
    <row r="421" spans="1:12" s="3" customFormat="1" x14ac:dyDescent="0.25">
      <c r="A421" s="2"/>
      <c r="B421" s="2"/>
      <c r="C421" s="2"/>
      <c r="D421" s="2"/>
      <c r="E421" s="2"/>
      <c r="F421" s="13"/>
      <c r="G421" s="13"/>
      <c r="H421" s="2"/>
      <c r="I421" s="2"/>
      <c r="J421" s="2"/>
      <c r="K421" s="2"/>
      <c r="L421" s="2"/>
    </row>
    <row r="422" spans="1:12" s="3" customFormat="1" x14ac:dyDescent="0.25">
      <c r="A422" s="2"/>
      <c r="B422" s="2"/>
      <c r="C422" s="2"/>
      <c r="D422" s="2"/>
      <c r="E422" s="2"/>
      <c r="F422" s="13"/>
      <c r="G422" s="13"/>
      <c r="H422" s="2"/>
      <c r="I422" s="2"/>
      <c r="J422" s="2"/>
      <c r="K422" s="2"/>
      <c r="L422" s="2"/>
    </row>
    <row r="423" spans="1:12" s="3" customFormat="1" x14ac:dyDescent="0.25">
      <c r="A423" s="2"/>
      <c r="B423" s="2"/>
      <c r="C423" s="2"/>
      <c r="D423" s="2"/>
      <c r="E423" s="2"/>
      <c r="F423" s="13"/>
      <c r="G423" s="13"/>
      <c r="H423" s="2"/>
      <c r="I423" s="2"/>
      <c r="J423" s="2"/>
      <c r="K423" s="2"/>
      <c r="L423" s="2"/>
    </row>
    <row r="424" spans="1:12" s="3" customFormat="1" x14ac:dyDescent="0.25">
      <c r="A424" s="2"/>
      <c r="B424" s="2"/>
      <c r="C424" s="2"/>
      <c r="D424" s="2"/>
      <c r="E424" s="2"/>
      <c r="F424" s="13"/>
      <c r="G424" s="13"/>
      <c r="H424" s="2"/>
      <c r="I424" s="2"/>
      <c r="J424" s="2"/>
      <c r="K424" s="2"/>
      <c r="L424" s="2"/>
    </row>
    <row r="425" spans="1:12" s="3" customFormat="1" x14ac:dyDescent="0.25">
      <c r="A425" s="2"/>
      <c r="B425" s="2"/>
      <c r="C425" s="2"/>
      <c r="D425" s="2"/>
      <c r="E425" s="2"/>
      <c r="F425" s="13"/>
      <c r="G425" s="13"/>
      <c r="H425" s="2"/>
      <c r="I425" s="2"/>
      <c r="J425" s="2"/>
      <c r="K425" s="2"/>
      <c r="L425" s="2"/>
    </row>
    <row r="426" spans="1:12" s="3" customFormat="1" x14ac:dyDescent="0.25">
      <c r="A426" s="2"/>
      <c r="B426" s="2"/>
      <c r="C426" s="2"/>
      <c r="D426" s="2"/>
      <c r="E426" s="2"/>
      <c r="F426" s="13"/>
      <c r="G426" s="13"/>
      <c r="H426" s="2"/>
      <c r="I426" s="2"/>
      <c r="J426" s="2"/>
      <c r="K426" s="2"/>
      <c r="L426" s="2"/>
    </row>
    <row r="427" spans="1:12" s="3" customFormat="1" x14ac:dyDescent="0.25">
      <c r="A427" s="2"/>
      <c r="B427" s="2"/>
      <c r="C427" s="2"/>
      <c r="D427" s="2"/>
      <c r="E427" s="2"/>
      <c r="F427" s="13"/>
      <c r="G427" s="13"/>
      <c r="H427" s="2"/>
      <c r="I427" s="2"/>
      <c r="J427" s="2"/>
      <c r="K427" s="2"/>
      <c r="L427" s="2"/>
    </row>
    <row r="428" spans="1:12" s="3" customFormat="1" x14ac:dyDescent="0.25">
      <c r="A428" s="2"/>
      <c r="B428" s="2"/>
      <c r="C428" s="2"/>
      <c r="D428" s="2"/>
      <c r="E428" s="2"/>
      <c r="F428" s="13"/>
      <c r="G428" s="13"/>
      <c r="H428" s="2"/>
      <c r="I428" s="2"/>
      <c r="J428" s="2"/>
      <c r="K428" s="2"/>
      <c r="L428" s="2"/>
    </row>
    <row r="429" spans="1:12" s="3" customFormat="1" x14ac:dyDescent="0.25">
      <c r="A429" s="2"/>
      <c r="B429" s="2"/>
      <c r="C429" s="2"/>
      <c r="D429" s="2"/>
      <c r="E429" s="2"/>
      <c r="F429" s="13"/>
      <c r="G429" s="13"/>
      <c r="H429" s="2"/>
      <c r="I429" s="2"/>
      <c r="J429" s="2"/>
      <c r="K429" s="2"/>
      <c r="L429" s="2"/>
    </row>
    <row r="430" spans="1:12" s="3" customFormat="1" x14ac:dyDescent="0.25">
      <c r="A430" s="2"/>
      <c r="B430" s="2"/>
      <c r="C430" s="2"/>
      <c r="D430" s="2"/>
      <c r="E430" s="2"/>
      <c r="F430" s="13"/>
      <c r="G430" s="13"/>
      <c r="H430" s="2"/>
      <c r="I430" s="2"/>
      <c r="J430" s="2"/>
      <c r="K430" s="2"/>
      <c r="L430" s="2"/>
    </row>
    <row r="431" spans="1:12" s="3" customFormat="1" x14ac:dyDescent="0.25">
      <c r="A431" s="2"/>
      <c r="B431" s="2"/>
      <c r="C431" s="2"/>
      <c r="D431" s="2"/>
      <c r="E431" s="2"/>
      <c r="F431" s="13"/>
      <c r="G431" s="13"/>
      <c r="H431" s="2"/>
      <c r="I431" s="2"/>
      <c r="J431" s="2"/>
      <c r="K431" s="2"/>
      <c r="L431" s="2"/>
    </row>
    <row r="432" spans="1:12" s="3" customFormat="1" x14ac:dyDescent="0.25">
      <c r="A432" s="2"/>
      <c r="B432" s="2"/>
      <c r="C432" s="2"/>
      <c r="D432" s="2"/>
      <c r="E432" s="2"/>
      <c r="F432" s="13"/>
      <c r="G432" s="13"/>
      <c r="H432" s="2"/>
      <c r="I432" s="2"/>
      <c r="J432" s="2"/>
      <c r="K432" s="2"/>
      <c r="L432" s="2"/>
    </row>
    <row r="433" spans="1:12" s="3" customFormat="1" x14ac:dyDescent="0.25">
      <c r="A433" s="2"/>
      <c r="B433" s="2"/>
      <c r="C433" s="2"/>
      <c r="D433" s="2"/>
      <c r="E433" s="2"/>
      <c r="F433" s="13"/>
      <c r="G433" s="13"/>
      <c r="H433" s="2"/>
      <c r="I433" s="2"/>
      <c r="J433" s="2"/>
      <c r="K433" s="2"/>
      <c r="L433" s="2"/>
    </row>
    <row r="434" spans="1:12" s="3" customFormat="1" x14ac:dyDescent="0.25">
      <c r="A434" s="2"/>
      <c r="B434" s="2"/>
      <c r="C434" s="2"/>
      <c r="D434" s="2"/>
      <c r="E434" s="2"/>
      <c r="F434" s="13"/>
      <c r="G434" s="13"/>
      <c r="H434" s="2"/>
      <c r="I434" s="2"/>
      <c r="J434" s="2"/>
      <c r="K434" s="2"/>
      <c r="L434" s="2"/>
    </row>
    <row r="435" spans="1:12" s="3" customFormat="1" x14ac:dyDescent="0.25">
      <c r="A435" s="2"/>
      <c r="B435" s="2"/>
      <c r="C435" s="2"/>
      <c r="D435" s="2"/>
      <c r="E435" s="2"/>
      <c r="F435" s="13"/>
      <c r="G435" s="13"/>
      <c r="H435" s="2"/>
      <c r="I435" s="2"/>
      <c r="J435" s="2"/>
      <c r="K435" s="2"/>
      <c r="L435" s="2"/>
    </row>
    <row r="436" spans="1:12" s="3" customFormat="1" x14ac:dyDescent="0.25">
      <c r="A436" s="2"/>
      <c r="B436" s="2"/>
      <c r="C436" s="2"/>
      <c r="D436" s="2"/>
      <c r="E436" s="2"/>
      <c r="F436" s="13"/>
      <c r="G436" s="13"/>
      <c r="H436" s="2"/>
      <c r="I436" s="2"/>
      <c r="J436" s="2"/>
      <c r="K436" s="2"/>
      <c r="L436" s="2"/>
    </row>
    <row r="437" spans="1:12" s="3" customFormat="1" x14ac:dyDescent="0.25">
      <c r="A437" s="2"/>
      <c r="B437" s="2"/>
      <c r="C437" s="2"/>
      <c r="D437" s="2"/>
      <c r="E437" s="2"/>
      <c r="F437" s="13"/>
      <c r="G437" s="13"/>
      <c r="H437" s="2"/>
      <c r="I437" s="2"/>
      <c r="J437" s="2"/>
      <c r="K437" s="2"/>
      <c r="L437" s="2"/>
    </row>
    <row r="438" spans="1:12" s="3" customFormat="1" x14ac:dyDescent="0.25">
      <c r="A438" s="2"/>
      <c r="B438" s="2"/>
      <c r="C438" s="2"/>
      <c r="D438" s="2"/>
      <c r="E438" s="2"/>
      <c r="F438" s="13"/>
      <c r="G438" s="13"/>
      <c r="H438" s="2"/>
      <c r="I438" s="2"/>
      <c r="J438" s="2"/>
      <c r="K438" s="2"/>
      <c r="L438" s="2"/>
    </row>
    <row r="439" spans="1:12" s="3" customFormat="1" x14ac:dyDescent="0.25">
      <c r="A439" s="2"/>
      <c r="B439" s="2"/>
      <c r="C439" s="2"/>
      <c r="D439" s="2"/>
      <c r="E439" s="2"/>
      <c r="F439" s="13"/>
      <c r="G439" s="13"/>
      <c r="H439" s="2"/>
      <c r="I439" s="2"/>
      <c r="J439" s="2"/>
      <c r="K439" s="2"/>
      <c r="L439" s="2"/>
    </row>
    <row r="440" spans="1:12" s="3" customFormat="1" x14ac:dyDescent="0.25">
      <c r="A440" s="2"/>
      <c r="B440" s="2"/>
      <c r="C440" s="2"/>
      <c r="D440" s="2"/>
      <c r="E440" s="2"/>
      <c r="F440" s="13"/>
      <c r="G440" s="13"/>
      <c r="H440" s="2"/>
      <c r="I440" s="2"/>
      <c r="J440" s="2"/>
      <c r="K440" s="2"/>
      <c r="L440" s="2"/>
    </row>
    <row r="441" spans="1:12" s="3" customFormat="1" x14ac:dyDescent="0.25">
      <c r="A441" s="2"/>
      <c r="B441" s="2"/>
      <c r="C441" s="2"/>
      <c r="D441" s="2"/>
      <c r="E441" s="2"/>
      <c r="F441" s="13"/>
      <c r="G441" s="13"/>
      <c r="H441" s="2"/>
      <c r="I441" s="2"/>
      <c r="J441" s="2"/>
      <c r="K441" s="2"/>
      <c r="L441" s="2"/>
    </row>
    <row r="442" spans="1:12" s="3" customFormat="1" x14ac:dyDescent="0.25">
      <c r="A442" s="2"/>
      <c r="B442" s="2"/>
      <c r="C442" s="2"/>
      <c r="D442" s="2"/>
      <c r="E442" s="2"/>
      <c r="F442" s="13"/>
      <c r="G442" s="13"/>
      <c r="H442" s="2"/>
      <c r="I442" s="2"/>
      <c r="J442" s="2"/>
      <c r="K442" s="2"/>
      <c r="L442" s="2"/>
    </row>
    <row r="443" spans="1:12" s="3" customFormat="1" x14ac:dyDescent="0.25">
      <c r="A443" s="2"/>
      <c r="B443" s="2"/>
      <c r="C443" s="2"/>
      <c r="D443" s="2"/>
      <c r="E443" s="2"/>
      <c r="F443" s="13"/>
      <c r="G443" s="13"/>
      <c r="H443" s="2"/>
      <c r="I443" s="2"/>
      <c r="J443" s="2"/>
      <c r="K443" s="2"/>
      <c r="L443" s="2"/>
    </row>
    <row r="444" spans="1:12" s="3" customFormat="1" x14ac:dyDescent="0.25">
      <c r="A444" s="2"/>
      <c r="B444" s="2"/>
      <c r="C444" s="2"/>
      <c r="D444" s="2"/>
      <c r="E444" s="2"/>
      <c r="F444" s="13"/>
      <c r="G444" s="13"/>
      <c r="H444" s="2"/>
      <c r="I444" s="2"/>
      <c r="J444" s="2"/>
      <c r="K444" s="2"/>
      <c r="L444" s="2"/>
    </row>
    <row r="445" spans="1:12" s="3" customFormat="1" x14ac:dyDescent="0.25">
      <c r="A445" s="2"/>
      <c r="B445" s="2"/>
      <c r="C445" s="2"/>
      <c r="D445" s="2"/>
      <c r="E445" s="2"/>
      <c r="F445" s="13"/>
      <c r="G445" s="13"/>
      <c r="H445" s="2"/>
      <c r="I445" s="2"/>
      <c r="J445" s="2"/>
      <c r="K445" s="2"/>
      <c r="L445" s="2"/>
    </row>
    <row r="446" spans="1:12" s="3" customFormat="1" x14ac:dyDescent="0.25">
      <c r="A446" s="2"/>
      <c r="B446" s="2"/>
      <c r="C446" s="2"/>
      <c r="D446" s="2"/>
      <c r="E446" s="2"/>
      <c r="F446" s="13"/>
      <c r="G446" s="13"/>
      <c r="H446" s="2"/>
      <c r="I446" s="2"/>
      <c r="J446" s="2"/>
      <c r="K446" s="2"/>
      <c r="L446" s="2"/>
    </row>
    <row r="447" spans="1:12" s="3" customFormat="1" x14ac:dyDescent="0.25">
      <c r="A447" s="2"/>
      <c r="B447" s="2"/>
      <c r="C447" s="2"/>
      <c r="D447" s="2"/>
      <c r="E447" s="2"/>
      <c r="F447" s="13"/>
      <c r="G447" s="13"/>
      <c r="H447" s="2"/>
      <c r="I447" s="2"/>
      <c r="J447" s="2"/>
      <c r="K447" s="2"/>
      <c r="L447" s="2"/>
    </row>
    <row r="448" spans="1:12" s="3" customFormat="1" x14ac:dyDescent="0.25">
      <c r="A448" s="2"/>
      <c r="B448" s="2"/>
      <c r="C448" s="2"/>
      <c r="D448" s="2"/>
      <c r="E448" s="2"/>
      <c r="F448" s="13"/>
      <c r="G448" s="13"/>
      <c r="H448" s="2"/>
      <c r="I448" s="2"/>
      <c r="J448" s="2"/>
      <c r="K448" s="2"/>
      <c r="L448" s="2"/>
    </row>
    <row r="449" spans="1:12" s="3" customFormat="1" x14ac:dyDescent="0.25">
      <c r="A449" s="2"/>
      <c r="B449" s="2"/>
      <c r="C449" s="2"/>
      <c r="D449" s="2"/>
      <c r="E449" s="2"/>
      <c r="F449" s="13"/>
      <c r="G449" s="13"/>
      <c r="H449" s="2"/>
      <c r="I449" s="2"/>
      <c r="J449" s="2"/>
      <c r="K449" s="2"/>
      <c r="L449" s="2"/>
    </row>
    <row r="450" spans="1:12" s="3" customFormat="1" x14ac:dyDescent="0.25">
      <c r="A450" s="2"/>
      <c r="B450" s="2"/>
      <c r="C450" s="2"/>
      <c r="D450" s="2"/>
      <c r="E450" s="2"/>
      <c r="F450" s="13"/>
      <c r="G450" s="13"/>
      <c r="H450" s="2"/>
      <c r="I450" s="2"/>
      <c r="J450" s="2"/>
      <c r="K450" s="2"/>
      <c r="L450" s="2"/>
    </row>
    <row r="451" spans="1:12" s="3" customFormat="1" x14ac:dyDescent="0.25">
      <c r="A451" s="2"/>
      <c r="B451" s="2"/>
      <c r="C451" s="2"/>
      <c r="D451" s="2"/>
      <c r="E451" s="2"/>
      <c r="F451" s="13"/>
      <c r="G451" s="13"/>
      <c r="H451" s="2"/>
      <c r="I451" s="2"/>
      <c r="J451" s="2"/>
      <c r="K451" s="2"/>
      <c r="L451" s="2"/>
    </row>
    <row r="452" spans="1:12" s="3" customFormat="1" x14ac:dyDescent="0.25">
      <c r="A452" s="2"/>
      <c r="B452" s="2"/>
      <c r="C452" s="2"/>
      <c r="D452" s="2"/>
      <c r="E452" s="2"/>
      <c r="F452" s="13"/>
      <c r="G452" s="13"/>
      <c r="H452" s="2"/>
      <c r="I452" s="2"/>
      <c r="J452" s="2"/>
      <c r="K452" s="2"/>
      <c r="L452" s="2"/>
    </row>
    <row r="453" spans="1:12" s="3" customFormat="1" x14ac:dyDescent="0.25">
      <c r="A453" s="2"/>
      <c r="B453" s="2"/>
      <c r="C453" s="2"/>
      <c r="D453" s="2"/>
      <c r="E453" s="2"/>
      <c r="F453" s="13"/>
      <c r="G453" s="13"/>
      <c r="H453" s="2"/>
      <c r="I453" s="2"/>
      <c r="J453" s="2"/>
      <c r="K453" s="2"/>
      <c r="L453" s="2"/>
    </row>
    <row r="454" spans="1:12" s="3" customFormat="1" x14ac:dyDescent="0.25">
      <c r="A454" s="2"/>
      <c r="B454" s="2"/>
      <c r="C454" s="2"/>
      <c r="D454" s="2"/>
      <c r="E454" s="2"/>
      <c r="F454" s="13"/>
      <c r="G454" s="13"/>
      <c r="H454" s="2"/>
      <c r="I454" s="2"/>
      <c r="J454" s="2"/>
      <c r="K454" s="2"/>
      <c r="L454" s="2"/>
    </row>
    <row r="455" spans="1:12" s="3" customFormat="1" x14ac:dyDescent="0.25">
      <c r="A455" s="2"/>
      <c r="B455" s="2"/>
      <c r="C455" s="2"/>
      <c r="D455" s="2"/>
      <c r="E455" s="2"/>
      <c r="F455" s="13"/>
      <c r="G455" s="13"/>
      <c r="H455" s="2"/>
      <c r="I455" s="2"/>
      <c r="J455" s="2"/>
      <c r="K455" s="2"/>
      <c r="L455" s="2"/>
    </row>
    <row r="456" spans="1:12" s="3" customFormat="1" x14ac:dyDescent="0.25">
      <c r="A456" s="2"/>
      <c r="B456" s="2"/>
      <c r="C456" s="2"/>
      <c r="D456" s="2"/>
      <c r="E456" s="2"/>
      <c r="F456" s="13"/>
      <c r="G456" s="13"/>
      <c r="H456" s="2"/>
      <c r="I456" s="2"/>
      <c r="J456" s="2"/>
      <c r="K456" s="2"/>
      <c r="L456" s="2"/>
    </row>
    <row r="457" spans="1:12" s="3" customFormat="1" x14ac:dyDescent="0.25">
      <c r="A457" s="2"/>
      <c r="B457" s="2"/>
      <c r="C457" s="2"/>
      <c r="D457" s="2"/>
      <c r="E457" s="2"/>
      <c r="F457" s="13"/>
      <c r="G457" s="13"/>
      <c r="H457" s="2"/>
      <c r="I457" s="2"/>
      <c r="J457" s="2"/>
      <c r="K457" s="2"/>
      <c r="L457" s="2"/>
    </row>
    <row r="458" spans="1:12" s="3" customFormat="1" x14ac:dyDescent="0.25">
      <c r="A458" s="2"/>
      <c r="B458" s="2"/>
      <c r="C458" s="2"/>
      <c r="D458" s="2"/>
      <c r="E458" s="2"/>
      <c r="F458" s="13"/>
      <c r="G458" s="13"/>
      <c r="H458" s="2"/>
      <c r="I458" s="2"/>
      <c r="J458" s="2"/>
      <c r="K458" s="2"/>
      <c r="L458" s="2"/>
    </row>
    <row r="459" spans="1:12" s="3" customFormat="1" x14ac:dyDescent="0.25">
      <c r="A459" s="2"/>
      <c r="B459" s="2"/>
      <c r="C459" s="2"/>
      <c r="D459" s="2"/>
      <c r="E459" s="2"/>
      <c r="F459" s="13"/>
      <c r="G459" s="13"/>
      <c r="H459" s="2"/>
      <c r="I459" s="2"/>
      <c r="J459" s="2"/>
      <c r="K459" s="2"/>
      <c r="L459" s="2"/>
    </row>
    <row r="460" spans="1:12" s="3" customFormat="1" x14ac:dyDescent="0.25">
      <c r="A460" s="2"/>
      <c r="B460" s="2"/>
      <c r="C460" s="2"/>
      <c r="D460" s="2"/>
      <c r="E460" s="2"/>
      <c r="F460" s="13"/>
      <c r="G460" s="13"/>
      <c r="H460" s="2"/>
      <c r="I460" s="2"/>
      <c r="J460" s="2"/>
      <c r="K460" s="2"/>
      <c r="L460" s="2"/>
    </row>
    <row r="461" spans="1:12" s="3" customFormat="1" x14ac:dyDescent="0.25">
      <c r="A461" s="2"/>
      <c r="B461" s="2"/>
      <c r="C461" s="2"/>
      <c r="D461" s="2"/>
      <c r="E461" s="2"/>
      <c r="F461" s="13"/>
      <c r="G461" s="13"/>
      <c r="H461" s="2"/>
      <c r="I461" s="2"/>
      <c r="J461" s="2"/>
      <c r="K461" s="2"/>
      <c r="L461" s="2"/>
    </row>
    <row r="462" spans="1:12" s="3" customFormat="1" x14ac:dyDescent="0.25">
      <c r="A462" s="2"/>
      <c r="B462" s="2"/>
      <c r="C462" s="2"/>
      <c r="D462" s="2"/>
      <c r="E462" s="2"/>
      <c r="F462" s="13"/>
      <c r="G462" s="13"/>
      <c r="H462" s="2"/>
      <c r="I462" s="2"/>
      <c r="J462" s="2"/>
      <c r="K462" s="2"/>
      <c r="L462" s="2"/>
    </row>
    <row r="463" spans="1:12" s="3" customFormat="1" x14ac:dyDescent="0.25">
      <c r="A463" s="2"/>
      <c r="B463" s="2"/>
      <c r="C463" s="2"/>
      <c r="D463" s="2"/>
      <c r="E463" s="2"/>
      <c r="F463" s="13"/>
      <c r="G463" s="13"/>
      <c r="H463" s="2"/>
      <c r="I463" s="2"/>
      <c r="J463" s="2"/>
      <c r="K463" s="2"/>
      <c r="L463" s="2"/>
    </row>
    <row r="464" spans="1:12" s="3" customFormat="1" x14ac:dyDescent="0.25">
      <c r="A464" s="2"/>
      <c r="B464" s="2"/>
      <c r="C464" s="2"/>
      <c r="D464" s="2"/>
      <c r="E464" s="2"/>
      <c r="F464" s="13"/>
      <c r="G464" s="13"/>
      <c r="H464" s="2"/>
      <c r="I464" s="2"/>
      <c r="J464" s="2"/>
      <c r="K464" s="2"/>
      <c r="L464" s="2"/>
    </row>
    <row r="465" spans="1:12" s="3" customFormat="1" x14ac:dyDescent="0.25">
      <c r="A465" s="2"/>
      <c r="B465" s="2"/>
      <c r="C465" s="2"/>
      <c r="D465" s="2"/>
      <c r="E465" s="2"/>
      <c r="F465" s="13"/>
      <c r="G465" s="13"/>
      <c r="H465" s="2"/>
      <c r="I465" s="2"/>
      <c r="J465" s="2"/>
      <c r="K465" s="2"/>
      <c r="L465" s="2"/>
    </row>
    <row r="466" spans="1:12" s="3" customFormat="1" x14ac:dyDescent="0.25">
      <c r="A466" s="2"/>
      <c r="B466" s="2"/>
      <c r="C466" s="2"/>
      <c r="D466" s="2"/>
      <c r="E466" s="2"/>
      <c r="F466" s="13"/>
      <c r="G466" s="13"/>
      <c r="H466" s="2"/>
      <c r="I466" s="2"/>
      <c r="J466" s="2"/>
      <c r="K466" s="2"/>
      <c r="L466" s="2"/>
    </row>
    <row r="467" spans="1:12" s="3" customFormat="1" x14ac:dyDescent="0.25">
      <c r="A467" s="2"/>
      <c r="B467" s="2"/>
      <c r="C467" s="2"/>
      <c r="D467" s="2"/>
      <c r="E467" s="2"/>
      <c r="F467" s="13"/>
      <c r="G467" s="13"/>
      <c r="H467" s="2"/>
      <c r="I467" s="2"/>
      <c r="J467" s="2"/>
      <c r="K467" s="2"/>
      <c r="L467" s="2"/>
    </row>
    <row r="468" spans="1:12" s="3" customFormat="1" x14ac:dyDescent="0.25">
      <c r="A468" s="2"/>
      <c r="B468" s="2"/>
      <c r="C468" s="2"/>
      <c r="D468" s="2"/>
      <c r="E468" s="2"/>
      <c r="F468" s="13"/>
      <c r="G468" s="13"/>
      <c r="H468" s="2"/>
      <c r="I468" s="2"/>
      <c r="J468" s="2"/>
      <c r="K468" s="2"/>
      <c r="L468" s="2"/>
    </row>
    <row r="469" spans="1:12" s="3" customFormat="1" x14ac:dyDescent="0.25">
      <c r="A469" s="2"/>
      <c r="B469" s="2"/>
      <c r="C469" s="2"/>
      <c r="D469" s="2"/>
      <c r="E469" s="2"/>
      <c r="F469" s="13"/>
      <c r="G469" s="13"/>
      <c r="H469" s="2"/>
      <c r="I469" s="2"/>
      <c r="J469" s="2"/>
      <c r="K469" s="2"/>
      <c r="L469" s="2"/>
    </row>
    <row r="470" spans="1:12" s="3" customFormat="1" x14ac:dyDescent="0.25">
      <c r="A470" s="2"/>
      <c r="B470" s="2"/>
      <c r="C470" s="2"/>
      <c r="D470" s="2"/>
      <c r="E470" s="2"/>
      <c r="F470" s="13"/>
      <c r="G470" s="13"/>
      <c r="H470" s="2"/>
      <c r="I470" s="2"/>
      <c r="J470" s="2"/>
      <c r="K470" s="2"/>
      <c r="L470" s="2"/>
    </row>
    <row r="471" spans="1:12" s="3" customFormat="1" x14ac:dyDescent="0.25">
      <c r="A471" s="2"/>
      <c r="B471" s="2"/>
      <c r="C471" s="2"/>
      <c r="D471" s="2"/>
      <c r="E471" s="2"/>
      <c r="F471" s="13"/>
      <c r="G471" s="13"/>
      <c r="H471" s="2"/>
      <c r="I471" s="2"/>
      <c r="J471" s="2"/>
      <c r="K471" s="2"/>
      <c r="L471" s="2"/>
    </row>
  </sheetData>
  <autoFilter ref="A3:L5" xr:uid="{92A74000-349A-47B8-9863-89F38827B4B5}">
    <sortState xmlns:xlrd2="http://schemas.microsoft.com/office/spreadsheetml/2017/richdata2" ref="A8:L24">
      <sortCondition descending="1" ref="K3:K5"/>
    </sortState>
  </autoFilter>
  <mergeCells count="15">
    <mergeCell ref="A1:J1"/>
    <mergeCell ref="K1:L1"/>
    <mergeCell ref="D3:D5"/>
    <mergeCell ref="F3:F5"/>
    <mergeCell ref="G3:G5"/>
    <mergeCell ref="H3:H5"/>
    <mergeCell ref="A2:C2"/>
    <mergeCell ref="A3:A5"/>
    <mergeCell ref="B3:B5"/>
    <mergeCell ref="C3:C5"/>
    <mergeCell ref="E3:E5"/>
    <mergeCell ref="I3:I5"/>
    <mergeCell ref="J3:J5"/>
    <mergeCell ref="K3:K5"/>
    <mergeCell ref="L3:L5"/>
  </mergeCells>
  <hyperlinks>
    <hyperlink ref="K1:L1" location="'Table of Contents'!A1" display="Click Here to Return to Table of Contents" xr:uid="{DDB97A02-0159-47DE-9D57-E3C144187219}"/>
  </hyperlinks>
  <printOptions horizontalCentered="1"/>
  <pageMargins left="0" right="0" top="0.5" bottom="0" header="0.28000000000000003" footer="0"/>
  <pageSetup orientation="landscape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Table of Contents</vt:lpstr>
      <vt:lpstr>Long Stirrup</vt:lpstr>
      <vt:lpstr>Short Stirrup</vt:lpstr>
      <vt:lpstr>PreShort Stirrup</vt:lpstr>
      <vt:lpstr>Leadline</vt:lpstr>
      <vt:lpstr>Crossrail Hunter</vt:lpstr>
      <vt:lpstr>Walk-Trot</vt:lpstr>
      <vt:lpstr>Crossrail Medal</vt:lpstr>
      <vt:lpstr>Beginner Rider</vt:lpstr>
      <vt:lpstr>Green Hunter</vt:lpstr>
      <vt:lpstr>Novice Equitation</vt:lpstr>
      <vt:lpstr>Modified Hunter</vt:lpstr>
      <vt:lpstr>Pleasure Horse-Pony</vt:lpstr>
      <vt:lpstr>Open Eq</vt:lpstr>
      <vt:lpstr>Jr-Adult Eq Medal</vt:lpstr>
      <vt:lpstr>Low-Open Hunter</vt:lpstr>
      <vt:lpstr>Pony-Horse Medal</vt:lpstr>
      <vt:lpstr>Low Child_Child Hunt Pony</vt:lpstr>
      <vt:lpstr>Low Child_Low Adult Hunt Horse</vt:lpstr>
      <vt:lpstr>Thoroughbred Hunter</vt:lpstr>
      <vt:lpstr>Pole Jumpers</vt:lpstr>
      <vt:lpstr>Crossrail Jumpers</vt:lpstr>
      <vt:lpstr>Beginner Jumpers</vt:lpstr>
      <vt:lpstr>Itty Bitty Jumpers</vt:lpstr>
      <vt:lpstr>Prelim Jumpers</vt:lpstr>
      <vt:lpstr>Thoroughbred Jumpers</vt:lpstr>
      <vt:lpstr>Low Child-Adult Jumpers</vt:lpstr>
      <vt:lpstr>Child-Adult Jumpers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Holly Schnader</cp:lastModifiedBy>
  <cp:lastPrinted>2021-07-13T02:40:48Z</cp:lastPrinted>
  <dcterms:created xsi:type="dcterms:W3CDTF">2016-06-23T01:13:01Z</dcterms:created>
  <dcterms:modified xsi:type="dcterms:W3CDTF">2021-12-12T18:35:52Z</dcterms:modified>
</cp:coreProperties>
</file>